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9210" activeTab="2"/>
  </bookViews>
  <sheets>
    <sheet name="Results" sheetId="1" r:id="rId1"/>
    <sheet name="Matches" sheetId="2" r:id="rId2"/>
    <sheet name="Strokeplay" sheetId="3" r:id="rId3"/>
    <sheet name="Matchplay" sheetId="4" r:id="rId4"/>
  </sheets>
  <definedNames/>
  <calcPr fullCalcOnLoad="1"/>
</workbook>
</file>

<file path=xl/sharedStrings.xml><?xml version="1.0" encoding="utf-8"?>
<sst xmlns="http://schemas.openxmlformats.org/spreadsheetml/2006/main" count="442" uniqueCount="165">
  <si>
    <t>Final Standings</t>
  </si>
  <si>
    <t>1st</t>
  </si>
  <si>
    <t>2nd</t>
  </si>
  <si>
    <t>3rd</t>
  </si>
  <si>
    <t>4th</t>
  </si>
  <si>
    <t>5th</t>
  </si>
  <si>
    <t>6th</t>
  </si>
  <si>
    <t>7th</t>
  </si>
  <si>
    <t>8th</t>
  </si>
  <si>
    <t>Netherlands</t>
  </si>
  <si>
    <t>Norway</t>
  </si>
  <si>
    <t>Switzerland</t>
  </si>
  <si>
    <t xml:space="preserve">IRE </t>
  </si>
  <si>
    <t xml:space="preserve">NOR </t>
  </si>
  <si>
    <t xml:space="preserve">AND </t>
  </si>
  <si>
    <t xml:space="preserve">NETH </t>
  </si>
  <si>
    <t>GBR</t>
  </si>
  <si>
    <t xml:space="preserve">CHI </t>
  </si>
  <si>
    <t xml:space="preserve">SWI </t>
  </si>
  <si>
    <t>AUS</t>
  </si>
  <si>
    <t xml:space="preserve">Qualifying rounds </t>
  </si>
  <si>
    <t>36 holes Strokeplay</t>
  </si>
  <si>
    <t>Individual results</t>
  </si>
  <si>
    <t>Team results</t>
  </si>
  <si>
    <t>Catalonia</t>
  </si>
  <si>
    <t>Ireland</t>
  </si>
  <si>
    <t>Andorra</t>
  </si>
  <si>
    <t>Great Britain</t>
  </si>
  <si>
    <t>Chile</t>
  </si>
  <si>
    <t>3.5 def</t>
  </si>
  <si>
    <t>ANDORRA</t>
  </si>
  <si>
    <t>AS</t>
  </si>
  <si>
    <t>4 def</t>
  </si>
  <si>
    <t>NETHERLANDS</t>
  </si>
  <si>
    <t>NORWAY</t>
  </si>
  <si>
    <t>CHILE</t>
  </si>
  <si>
    <t>Top 8 groupings - semi finals</t>
  </si>
  <si>
    <t>IRELAND</t>
  </si>
  <si>
    <t>GREAT BRITAIN</t>
  </si>
  <si>
    <t>Top 8 groupings - quarter finals</t>
  </si>
  <si>
    <t>3 def</t>
  </si>
  <si>
    <t>def</t>
  </si>
  <si>
    <t>9th</t>
  </si>
  <si>
    <t>10th</t>
  </si>
  <si>
    <t>11th</t>
  </si>
  <si>
    <t>Australia</t>
  </si>
  <si>
    <t>Germany</t>
  </si>
  <si>
    <t>CAT</t>
  </si>
  <si>
    <t>GER</t>
  </si>
  <si>
    <t>Individual Records</t>
  </si>
  <si>
    <t>Rank</t>
  </si>
  <si>
    <t>Country</t>
  </si>
  <si>
    <t>Player</t>
  </si>
  <si>
    <t>Played</t>
  </si>
  <si>
    <t>Won</t>
  </si>
  <si>
    <t>Halved</t>
  </si>
  <si>
    <t>Lost</t>
  </si>
  <si>
    <t>Percent</t>
  </si>
  <si>
    <t>A/S</t>
  </si>
  <si>
    <t>5&amp;4</t>
  </si>
  <si>
    <t>CATALONIA</t>
  </si>
  <si>
    <t>AUSTRALIA</t>
  </si>
  <si>
    <t>GERMANY</t>
  </si>
  <si>
    <t>SWITZERLAND</t>
  </si>
  <si>
    <t>1 hole</t>
  </si>
  <si>
    <t>3&amp;1</t>
  </si>
  <si>
    <t>4&amp;3</t>
  </si>
  <si>
    <t>3&amp;2</t>
  </si>
  <si>
    <t>6&amp;5</t>
  </si>
  <si>
    <t>4.5 def</t>
  </si>
  <si>
    <t>2&amp;1</t>
  </si>
  <si>
    <t>5 def</t>
  </si>
  <si>
    <t>4&amp;2</t>
  </si>
  <si>
    <t>7&amp;6</t>
  </si>
  <si>
    <t>lost</t>
  </si>
  <si>
    <t>=7</t>
  </si>
  <si>
    <t>=10</t>
  </si>
  <si>
    <t>Total</t>
  </si>
  <si>
    <t>2012 World Cup of Pitch and Putt</t>
  </si>
  <si>
    <t>World Cup 2012</t>
  </si>
  <si>
    <t>Ray Murphy</t>
  </si>
  <si>
    <t>Pepe Garcia</t>
  </si>
  <si>
    <t>Francesc Perez</t>
  </si>
  <si>
    <t>Pablo Perez</t>
  </si>
  <si>
    <t>John Walsh</t>
  </si>
  <si>
    <t>John Ross Crangle</t>
  </si>
  <si>
    <t>Score</t>
  </si>
  <si>
    <t xml:space="preserve">Team </t>
  </si>
  <si>
    <t>Fernando Cano</t>
  </si>
  <si>
    <t>James Rogerson</t>
  </si>
  <si>
    <t>Brendon Underwood</t>
  </si>
  <si>
    <t>GAL</t>
  </si>
  <si>
    <t>Patrick Luning</t>
  </si>
  <si>
    <t>Jamie Deeble</t>
  </si>
  <si>
    <t>Rolf Kwant</t>
  </si>
  <si>
    <t>Marc Lloret</t>
  </si>
  <si>
    <t>Ron Cope</t>
  </si>
  <si>
    <t>Steve Deeble</t>
  </si>
  <si>
    <t>Marcel Ahuis</t>
  </si>
  <si>
    <t xml:space="preserve">Juan Carlos Iglesias Surribas </t>
  </si>
  <si>
    <t>Peter Mervin Henry</t>
  </si>
  <si>
    <t>Enrique Rama Rivera</t>
  </si>
  <si>
    <t>Harald Brinkmeyer</t>
  </si>
  <si>
    <t>Claus Mandalka</t>
  </si>
  <si>
    <t>Manfred Kolvenbach</t>
  </si>
  <si>
    <t>Pablo Caviedes</t>
  </si>
  <si>
    <t>Enrique Desmaras</t>
  </si>
  <si>
    <t>Anders Langeland</t>
  </si>
  <si>
    <t>Jon Hovind Djup</t>
  </si>
  <si>
    <t>Helmut Roth</t>
  </si>
  <si>
    <t>Silvano Umberg</t>
  </si>
  <si>
    <t>Tom Rickitt</t>
  </si>
  <si>
    <t>Antonio Penalva</t>
  </si>
  <si>
    <t>Galicia</t>
  </si>
  <si>
    <t>Javier Condon</t>
  </si>
  <si>
    <t>WORLD CUP 2012 Matches final round</t>
  </si>
  <si>
    <t>Ray Murphy/John Crangle</t>
  </si>
  <si>
    <t>(3rd/4th) NETHERLANDS</t>
  </si>
  <si>
    <t>(5th/6th) CATALONIA</t>
  </si>
  <si>
    <t>(7th/8th) GREAT BRITAIN</t>
  </si>
  <si>
    <t>GALICIA</t>
  </si>
  <si>
    <t xml:space="preserve">LEAGUE teams 9, 10, 11 </t>
  </si>
  <si>
    <t>John Crangle</t>
  </si>
  <si>
    <t>Ueli Lamm /Helmut Roth</t>
  </si>
  <si>
    <t xml:space="preserve">Ueli Lamm </t>
  </si>
  <si>
    <t>Antonio Penalva/Fernando Cano</t>
  </si>
  <si>
    <t xml:space="preserve"> </t>
  </si>
  <si>
    <t>John Djup</t>
  </si>
  <si>
    <t>Patrick Luning/Marcel Ahuis</t>
  </si>
  <si>
    <t>Steve Deeble/ Jamie Deeble</t>
  </si>
  <si>
    <t>J C Iglesias Surribas/ P M Henry</t>
  </si>
  <si>
    <t>Enrique Rama</t>
  </si>
  <si>
    <t>P M Henry</t>
  </si>
  <si>
    <t>J C Iglesias Surribas</t>
  </si>
  <si>
    <t>Tom Rickitt/Brendon Underwood</t>
  </si>
  <si>
    <t>1 lost to</t>
  </si>
  <si>
    <t>Harald Brinkmeyer/Claus Mandalka</t>
  </si>
  <si>
    <t>Pablo Perez/Pepe Garcia</t>
  </si>
  <si>
    <t>Pablo Caviedes/Enrique Desmares</t>
  </si>
  <si>
    <t>Ueli Lamm</t>
  </si>
  <si>
    <t>Jon Djup</t>
  </si>
  <si>
    <t>Pablo Perez/Francesc Perez</t>
  </si>
  <si>
    <t>Enrique Desmares</t>
  </si>
  <si>
    <t>9. ANDORRA</t>
  </si>
  <si>
    <t xml:space="preserve">10. GERMANY </t>
  </si>
  <si>
    <t>11. CHILE</t>
  </si>
  <si>
    <t>J C Iglesias Surribas/E. Rama</t>
  </si>
  <si>
    <t>8&amp;7</t>
  </si>
  <si>
    <t>2 holes</t>
  </si>
  <si>
    <t>Brendon Underwood/Tom Rickitt</t>
  </si>
  <si>
    <t>Anders Langeland/B K Nerland</t>
  </si>
  <si>
    <t>Marc Lloret/Antonio Penalva</t>
  </si>
  <si>
    <t>Marc Lloret/Fernando Cano</t>
  </si>
  <si>
    <t>Jon Djup/Bernt Kristian Nerland</t>
  </si>
  <si>
    <t>Bernt Kristian Nerland</t>
  </si>
  <si>
    <t>John Djup/Brent Kristian Nerland</t>
  </si>
  <si>
    <t>Brent Kristian Nerland</t>
  </si>
  <si>
    <t>IRE</t>
  </si>
  <si>
    <t xml:space="preserve">Bernt Kristian Nerland </t>
  </si>
  <si>
    <t>Silvano Umberg/Helmut Roth</t>
  </si>
  <si>
    <t>=3</t>
  </si>
  <si>
    <t>=12</t>
  </si>
  <si>
    <t>=18</t>
  </si>
  <si>
    <t>=24</t>
  </si>
  <si>
    <t>=30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</si>
</sst>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10" fontId="0" fillId="0" borderId="12" xfId="0" applyNumberFormat="1" applyBorder="1" applyAlignment="1">
      <alignment/>
    </xf>
    <xf numFmtId="0" fontId="0" fillId="34" borderId="0" xfId="0" applyFill="1" applyAlignment="1">
      <alignment horizontal="center"/>
    </xf>
    <xf numFmtId="0" fontId="0" fillId="34" borderId="12" xfId="0" applyNumberFormat="1" applyFill="1" applyBorder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0" fillId="34" borderId="13" xfId="0" applyNumberFormat="1" applyFill="1" applyBorder="1" applyAlignment="1">
      <alignment horizontal="left"/>
    </xf>
    <xf numFmtId="0" fontId="0" fillId="34" borderId="10" xfId="44" applyNumberFormat="1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13" xfId="44" applyNumberFormat="1" applyFont="1" applyFill="1" applyBorder="1" applyAlignment="1">
      <alignment horizontal="left"/>
    </xf>
    <xf numFmtId="0" fontId="0" fillId="34" borderId="12" xfId="0" applyFill="1" applyBorder="1" applyAlignment="1" quotePrefix="1">
      <alignment horizontal="right"/>
    </xf>
    <xf numFmtId="0" fontId="0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2" xfId="0" applyNumberFormat="1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0" borderId="12" xfId="0" applyFont="1" applyBorder="1" applyAlignment="1">
      <alignment/>
    </xf>
    <xf numFmtId="0" fontId="0" fillId="34" borderId="12" xfId="0" applyFont="1" applyFill="1" applyBorder="1" applyAlignment="1" quotePrefix="1">
      <alignment horizontal="right"/>
    </xf>
    <xf numFmtId="0" fontId="0" fillId="34" borderId="10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S32"/>
  <sheetViews>
    <sheetView zoomScalePageLayoutView="0" workbookViewId="0" topLeftCell="A2">
      <selection activeCell="C8" sqref="C8"/>
    </sheetView>
  </sheetViews>
  <sheetFormatPr defaultColWidth="9.140625" defaultRowHeight="12.75"/>
  <cols>
    <col min="3" max="3" width="15.7109375" style="0" customWidth="1"/>
  </cols>
  <sheetData>
    <row r="12" s="1" customFormat="1" ht="7.5" customHeight="1"/>
    <row r="13" spans="1:6" s="4" customFormat="1" ht="12.75">
      <c r="A13" s="3"/>
      <c r="B13" s="4" t="s">
        <v>78</v>
      </c>
      <c r="F13" s="4" t="s">
        <v>0</v>
      </c>
    </row>
    <row r="14" spans="1:1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2.75">
      <c r="A15" s="2"/>
      <c r="B15" s="5" t="s">
        <v>1</v>
      </c>
      <c r="C15" s="5" t="s">
        <v>25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2.75">
      <c r="A16" s="2"/>
      <c r="B16" s="5" t="s">
        <v>2</v>
      </c>
      <c r="C16" s="29" t="s">
        <v>45</v>
      </c>
      <c r="D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2"/>
      <c r="B17" s="5" t="s">
        <v>3</v>
      </c>
      <c r="C17" s="29" t="s">
        <v>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2.75">
      <c r="A18" s="2"/>
      <c r="B18" s="5" t="s">
        <v>4</v>
      </c>
      <c r="C18" s="29" t="s">
        <v>10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2.75">
      <c r="A19" s="2"/>
      <c r="B19" s="5" t="s">
        <v>5</v>
      </c>
      <c r="C19" s="29" t="s">
        <v>24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2.75">
      <c r="A20" s="2"/>
      <c r="B20" s="5" t="s">
        <v>6</v>
      </c>
      <c r="C20" s="29" t="s">
        <v>11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2"/>
      <c r="B21" s="5" t="s">
        <v>7</v>
      </c>
      <c r="C21" s="29" t="s">
        <v>113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2"/>
      <c r="B22" s="5" t="s">
        <v>8</v>
      </c>
      <c r="C22" s="29" t="s">
        <v>27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2"/>
      <c r="B23" s="5" t="s">
        <v>42</v>
      </c>
      <c r="C23" s="29" t="s">
        <v>26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5" t="s">
        <v>43</v>
      </c>
      <c r="C24" s="29" t="s">
        <v>46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2"/>
      <c r="B25" s="5" t="s">
        <v>44</v>
      </c>
      <c r="C25" s="29" t="s">
        <v>28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23"/>
  <sheetViews>
    <sheetView zoomScalePageLayoutView="0" workbookViewId="0" topLeftCell="A61">
      <selection activeCell="H81" sqref="H81"/>
    </sheetView>
  </sheetViews>
  <sheetFormatPr defaultColWidth="9.140625" defaultRowHeight="12.75"/>
  <cols>
    <col min="1" max="1" width="9.140625" style="2" customWidth="1"/>
    <col min="2" max="2" width="29.57421875" style="2" customWidth="1"/>
    <col min="3" max="4" width="9.140625" style="2" customWidth="1"/>
    <col min="5" max="5" width="7.8515625" style="2" customWidth="1"/>
    <col min="6" max="6" width="6.28125" style="2" customWidth="1"/>
    <col min="7" max="8" width="9.140625" style="2" customWidth="1"/>
    <col min="9" max="9" width="19.28125" style="2" customWidth="1"/>
    <col min="10" max="17" width="9.140625" style="2" customWidth="1"/>
    <col min="18" max="18" width="9.57421875" style="2" customWidth="1"/>
    <col min="19" max="16384" width="9.140625" style="2" customWidth="1"/>
  </cols>
  <sheetData>
    <row r="3" spans="2:9" ht="12.75">
      <c r="B3" s="10" t="s">
        <v>115</v>
      </c>
      <c r="C3" s="11"/>
      <c r="D3" s="11"/>
      <c r="E3" s="11"/>
      <c r="F3" s="11"/>
      <c r="G3" s="11"/>
      <c r="H3" s="11"/>
      <c r="I3" s="12"/>
    </row>
    <row r="5" spans="2:9" ht="12.75">
      <c r="B5" s="9" t="s">
        <v>37</v>
      </c>
      <c r="C5" s="9"/>
      <c r="D5" s="9">
        <v>5</v>
      </c>
      <c r="E5" s="9" t="s">
        <v>41</v>
      </c>
      <c r="F5" s="9">
        <v>0</v>
      </c>
      <c r="G5" s="9"/>
      <c r="H5" s="9" t="s">
        <v>61</v>
      </c>
      <c r="I5" s="9"/>
    </row>
    <row r="6" spans="2:9" ht="12.75">
      <c r="B6" s="6" t="s">
        <v>116</v>
      </c>
      <c r="C6" s="6"/>
      <c r="D6" s="25" t="s">
        <v>64</v>
      </c>
      <c r="E6" s="6"/>
      <c r="F6" s="6"/>
      <c r="G6" s="6"/>
      <c r="H6" s="27" t="s">
        <v>149</v>
      </c>
      <c r="I6" s="18"/>
    </row>
    <row r="7" spans="2:9" ht="12.75">
      <c r="B7" s="6" t="s">
        <v>84</v>
      </c>
      <c r="C7" s="6"/>
      <c r="D7" s="25" t="s">
        <v>148</v>
      </c>
      <c r="E7" s="6"/>
      <c r="F7" s="6"/>
      <c r="G7" s="6"/>
      <c r="H7" s="19" t="str">
        <f>B46</f>
        <v>James Rogerson</v>
      </c>
      <c r="I7" s="20"/>
    </row>
    <row r="8" spans="2:9" ht="12.75">
      <c r="B8" s="6" t="str">
        <f>B7</f>
        <v>John Walsh</v>
      </c>
      <c r="C8" s="6"/>
      <c r="D8" s="6" t="str">
        <f>D6</f>
        <v>1 hole</v>
      </c>
      <c r="E8" s="6"/>
      <c r="F8" s="6"/>
      <c r="G8" s="6"/>
      <c r="H8" s="21" t="str">
        <f>B48</f>
        <v>James Rogerson</v>
      </c>
      <c r="I8" s="22"/>
    </row>
    <row r="9" spans="2:9" ht="12.75">
      <c r="B9" s="6" t="str">
        <f>B42</f>
        <v>John Crangle</v>
      </c>
      <c r="C9" s="6"/>
      <c r="D9" s="25" t="s">
        <v>67</v>
      </c>
      <c r="E9" s="6"/>
      <c r="F9" s="6"/>
      <c r="G9" s="6"/>
      <c r="H9" s="21" t="str">
        <f>B47</f>
        <v>Tom Rickitt</v>
      </c>
      <c r="I9" s="23"/>
    </row>
    <row r="10" spans="2:12" ht="12.75">
      <c r="B10" s="6" t="str">
        <f>B41</f>
        <v>Ray Murphy</v>
      </c>
      <c r="C10" s="6"/>
      <c r="D10" s="25" t="s">
        <v>73</v>
      </c>
      <c r="E10" s="6"/>
      <c r="F10" s="6"/>
      <c r="G10" s="6"/>
      <c r="H10" s="19" t="str">
        <f>B49</f>
        <v>Brendon Underwood</v>
      </c>
      <c r="I10" s="20"/>
      <c r="L10" s="17"/>
    </row>
    <row r="11" spans="2:9" ht="12.75">
      <c r="B11" s="8"/>
      <c r="C11" s="8"/>
      <c r="D11" s="8"/>
      <c r="E11" s="8"/>
      <c r="F11" s="8"/>
      <c r="G11" s="8"/>
      <c r="H11" s="8"/>
      <c r="I11" s="8"/>
    </row>
    <row r="12" spans="2:9" ht="12.75">
      <c r="B12" s="9" t="s">
        <v>117</v>
      </c>
      <c r="C12" s="9"/>
      <c r="D12" s="9">
        <v>4</v>
      </c>
      <c r="E12" s="9" t="s">
        <v>41</v>
      </c>
      <c r="F12" s="9">
        <v>1</v>
      </c>
      <c r="G12" s="9"/>
      <c r="H12" s="35" t="s">
        <v>34</v>
      </c>
      <c r="I12" s="36"/>
    </row>
    <row r="13" spans="2:9" ht="12.75">
      <c r="B13" s="18" t="s">
        <v>128</v>
      </c>
      <c r="C13" s="6"/>
      <c r="D13" s="6"/>
      <c r="E13" s="6"/>
      <c r="F13" s="6" t="s">
        <v>72</v>
      </c>
      <c r="G13" s="6"/>
      <c r="H13" s="25" t="s">
        <v>150</v>
      </c>
      <c r="I13" s="6"/>
    </row>
    <row r="14" spans="2:9" ht="12.75">
      <c r="B14" s="21" t="s">
        <v>94</v>
      </c>
      <c r="C14" s="6"/>
      <c r="D14" s="25" t="s">
        <v>67</v>
      </c>
      <c r="E14" s="6"/>
      <c r="F14" s="6"/>
      <c r="G14" s="6"/>
      <c r="H14" s="31" t="str">
        <f>H47</f>
        <v>Jon Djup</v>
      </c>
      <c r="I14" s="33"/>
    </row>
    <row r="15" spans="2:9" ht="12.75">
      <c r="B15" s="21" t="s">
        <v>98</v>
      </c>
      <c r="C15" s="6"/>
      <c r="D15" s="25" t="s">
        <v>59</v>
      </c>
      <c r="E15" s="6"/>
      <c r="F15" s="6"/>
      <c r="G15" s="6"/>
      <c r="H15" s="31" t="str">
        <f>H14</f>
        <v>Jon Djup</v>
      </c>
      <c r="I15" s="33"/>
    </row>
    <row r="16" spans="2:9" ht="12.75">
      <c r="B16" s="21" t="s">
        <v>92</v>
      </c>
      <c r="C16" s="6"/>
      <c r="D16" s="25" t="s">
        <v>64</v>
      </c>
      <c r="E16" s="6"/>
      <c r="F16" s="6"/>
      <c r="G16" s="6"/>
      <c r="H16" s="31" t="str">
        <f>H48</f>
        <v>Anders Langeland</v>
      </c>
      <c r="I16" s="33"/>
    </row>
    <row r="17" spans="2:9" ht="12.75">
      <c r="B17" s="19" t="str">
        <f>B14</f>
        <v>Rolf Kwant</v>
      </c>
      <c r="C17" s="6"/>
      <c r="D17" s="25" t="s">
        <v>66</v>
      </c>
      <c r="E17" s="6"/>
      <c r="F17" s="6"/>
      <c r="G17" s="6"/>
      <c r="H17" s="31" t="str">
        <f>H49</f>
        <v>Bernt Kristian Nerland</v>
      </c>
      <c r="I17" s="33"/>
    </row>
    <row r="19" spans="2:9" ht="12.75">
      <c r="B19" s="9" t="s">
        <v>118</v>
      </c>
      <c r="C19" s="9"/>
      <c r="D19" s="9">
        <v>3</v>
      </c>
      <c r="E19" s="9" t="s">
        <v>41</v>
      </c>
      <c r="F19" s="9">
        <v>2</v>
      </c>
      <c r="G19" s="9"/>
      <c r="H19" s="9" t="s">
        <v>63</v>
      </c>
      <c r="I19" s="9"/>
    </row>
    <row r="20" spans="2:9" ht="12.75">
      <c r="B20" s="25" t="s">
        <v>151</v>
      </c>
      <c r="C20" s="6"/>
      <c r="D20" s="25" t="s">
        <v>126</v>
      </c>
      <c r="E20" s="6"/>
      <c r="F20" s="25" t="s">
        <v>66</v>
      </c>
      <c r="G20" s="6"/>
      <c r="H20" s="6" t="str">
        <f>B59</f>
        <v>Silvano Umberg/Helmut Roth</v>
      </c>
      <c r="I20" s="6"/>
    </row>
    <row r="21" spans="2:9" ht="12.75">
      <c r="B21" s="25" t="s">
        <v>88</v>
      </c>
      <c r="C21" s="6"/>
      <c r="D21" s="25" t="s">
        <v>58</v>
      </c>
      <c r="E21" s="6"/>
      <c r="F21" s="25" t="s">
        <v>58</v>
      </c>
      <c r="G21" s="6"/>
      <c r="H21" s="6" t="str">
        <f>B60</f>
        <v>Ueli Lamm </v>
      </c>
      <c r="I21" s="6"/>
    </row>
    <row r="22" spans="2:9" ht="12.75">
      <c r="B22" s="6" t="str">
        <f>B55</f>
        <v>Antonio Penalva</v>
      </c>
      <c r="C22" s="6"/>
      <c r="D22" s="25" t="s">
        <v>148</v>
      </c>
      <c r="E22" s="6"/>
      <c r="F22" s="6"/>
      <c r="G22" s="6"/>
      <c r="H22" s="6" t="str">
        <f>B62</f>
        <v>Ueli Lamm </v>
      </c>
      <c r="I22" s="6"/>
    </row>
    <row r="23" spans="2:9" ht="12.75">
      <c r="B23" s="6" t="str">
        <f>B54</f>
        <v>Marc Lloret</v>
      </c>
      <c r="C23" s="6"/>
      <c r="D23" s="25" t="s">
        <v>58</v>
      </c>
      <c r="E23" s="6"/>
      <c r="F23" s="25" t="s">
        <v>58</v>
      </c>
      <c r="G23" s="6"/>
      <c r="H23" s="6" t="str">
        <f>B63</f>
        <v>Silvano Umberg</v>
      </c>
      <c r="I23" s="6"/>
    </row>
    <row r="24" spans="2:9" ht="12.75">
      <c r="B24" s="6" t="str">
        <f>B56</f>
        <v>Fernando Cano</v>
      </c>
      <c r="C24" s="6"/>
      <c r="D24" s="25" t="s">
        <v>64</v>
      </c>
      <c r="E24" s="6"/>
      <c r="F24" s="6"/>
      <c r="G24" s="6"/>
      <c r="H24" s="6" t="str">
        <f>B61</f>
        <v>Helmut Roth</v>
      </c>
      <c r="I24" s="6"/>
    </row>
    <row r="25" spans="2:9" ht="12.75">
      <c r="B25" s="8"/>
      <c r="C25" s="8"/>
      <c r="D25" s="8"/>
      <c r="E25" s="8"/>
      <c r="F25" s="8"/>
      <c r="G25" s="8"/>
      <c r="H25" s="8"/>
      <c r="I25" s="8"/>
    </row>
    <row r="26" spans="2:9" ht="12.75">
      <c r="B26" s="9" t="s">
        <v>119</v>
      </c>
      <c r="C26" s="9"/>
      <c r="D26" s="9">
        <v>2</v>
      </c>
      <c r="E26" s="9" t="s">
        <v>74</v>
      </c>
      <c r="F26" s="9">
        <v>3</v>
      </c>
      <c r="G26" s="9"/>
      <c r="H26" s="9" t="s">
        <v>120</v>
      </c>
      <c r="I26" s="9"/>
    </row>
    <row r="27" spans="2:9" ht="12.75">
      <c r="B27" s="6" t="s">
        <v>129</v>
      </c>
      <c r="C27" s="6"/>
      <c r="D27" s="6"/>
      <c r="E27" s="6"/>
      <c r="F27" s="25" t="s">
        <v>64</v>
      </c>
      <c r="G27" s="6"/>
      <c r="H27" s="6" t="str">
        <f>H52</f>
        <v>J C Iglesias Surribas/E. Rama</v>
      </c>
      <c r="I27" s="6"/>
    </row>
    <row r="28" spans="2:9" ht="12.75">
      <c r="B28" s="6" t="s">
        <v>96</v>
      </c>
      <c r="C28" s="6"/>
      <c r="D28" s="6"/>
      <c r="E28" s="6"/>
      <c r="F28" s="25" t="s">
        <v>70</v>
      </c>
      <c r="G28" s="6"/>
      <c r="H28" s="6" t="str">
        <f>H53</f>
        <v>P M Henry</v>
      </c>
      <c r="I28" s="6"/>
    </row>
    <row r="29" spans="2:9" ht="12.75">
      <c r="B29" s="6" t="s">
        <v>96</v>
      </c>
      <c r="C29" s="6"/>
      <c r="D29" s="6"/>
      <c r="E29" s="6"/>
      <c r="F29" s="25" t="s">
        <v>66</v>
      </c>
      <c r="G29" s="6"/>
      <c r="H29" s="6" t="str">
        <f>H54</f>
        <v>J C Iglesias Surribas</v>
      </c>
      <c r="I29" s="6"/>
    </row>
    <row r="30" spans="2:9" ht="12.75">
      <c r="B30" s="6" t="s">
        <v>93</v>
      </c>
      <c r="C30" s="6"/>
      <c r="D30" s="25" t="s">
        <v>70</v>
      </c>
      <c r="E30" s="6"/>
      <c r="F30" s="6"/>
      <c r="G30" s="6"/>
      <c r="H30" s="6" t="str">
        <f>H56</f>
        <v>Enrique Rama</v>
      </c>
      <c r="I30" s="6"/>
    </row>
    <row r="31" spans="2:9" ht="12.75">
      <c r="B31" s="6" t="s">
        <v>97</v>
      </c>
      <c r="C31" s="6"/>
      <c r="D31" s="25" t="s">
        <v>66</v>
      </c>
      <c r="E31" s="6"/>
      <c r="F31" s="6"/>
      <c r="G31" s="6"/>
      <c r="H31" s="6" t="str">
        <f>H55</f>
        <v>P M Henry</v>
      </c>
      <c r="I31" s="6"/>
    </row>
    <row r="35" spans="2:9" ht="12.75">
      <c r="B35" s="13" t="s">
        <v>36</v>
      </c>
      <c r="C35" s="14"/>
      <c r="D35" s="14"/>
      <c r="E35" s="14"/>
      <c r="F35" s="14"/>
      <c r="G35" s="14"/>
      <c r="H35" s="14"/>
      <c r="I35" s="15"/>
    </row>
    <row r="37" spans="2:9" ht="12.75">
      <c r="B37" s="9" t="s">
        <v>37</v>
      </c>
      <c r="C37" s="9"/>
      <c r="D37" s="9" t="s">
        <v>40</v>
      </c>
      <c r="E37" s="9"/>
      <c r="F37" s="9">
        <v>2</v>
      </c>
      <c r="G37" s="9"/>
      <c r="H37" s="9" t="s">
        <v>33</v>
      </c>
      <c r="I37" s="9"/>
    </row>
    <row r="38" spans="2:9" ht="12.75">
      <c r="B38" s="6" t="s">
        <v>116</v>
      </c>
      <c r="C38" s="6"/>
      <c r="D38" s="25" t="s">
        <v>70</v>
      </c>
      <c r="E38" s="6"/>
      <c r="F38" s="25" t="s">
        <v>126</v>
      </c>
      <c r="G38" s="6"/>
      <c r="H38" s="18" t="s">
        <v>128</v>
      </c>
      <c r="I38" s="6"/>
    </row>
    <row r="39" spans="2:9" ht="12.75">
      <c r="B39" s="6" t="s">
        <v>84</v>
      </c>
      <c r="C39" s="6"/>
      <c r="D39" s="25" t="s">
        <v>126</v>
      </c>
      <c r="E39" s="6"/>
      <c r="F39" s="25" t="s">
        <v>70</v>
      </c>
      <c r="G39" s="6"/>
      <c r="H39" s="21" t="s">
        <v>94</v>
      </c>
      <c r="I39" s="6"/>
    </row>
    <row r="40" spans="2:9" ht="12.75">
      <c r="B40" s="6" t="str">
        <f>B39</f>
        <v>John Walsh</v>
      </c>
      <c r="C40" s="6"/>
      <c r="D40" s="25" t="s">
        <v>66</v>
      </c>
      <c r="E40" s="6"/>
      <c r="F40" s="25" t="s">
        <v>126</v>
      </c>
      <c r="G40" s="6"/>
      <c r="H40" s="21" t="s">
        <v>98</v>
      </c>
      <c r="I40" s="6"/>
    </row>
    <row r="41" spans="2:9" ht="12.75">
      <c r="B41" s="6" t="s">
        <v>80</v>
      </c>
      <c r="C41" s="6"/>
      <c r="D41" s="25" t="s">
        <v>66</v>
      </c>
      <c r="E41" s="6"/>
      <c r="F41" s="6"/>
      <c r="G41" s="6"/>
      <c r="H41" s="21" t="s">
        <v>92</v>
      </c>
      <c r="I41" s="6"/>
    </row>
    <row r="42" spans="2:9" ht="12.75">
      <c r="B42" s="6" t="s">
        <v>122</v>
      </c>
      <c r="C42" s="6"/>
      <c r="D42" s="6"/>
      <c r="E42" s="6"/>
      <c r="F42" s="25" t="s">
        <v>67</v>
      </c>
      <c r="G42" s="6"/>
      <c r="H42" s="19" t="str">
        <f>H39</f>
        <v>Rolf Kwant</v>
      </c>
      <c r="I42" s="6"/>
    </row>
    <row r="43" spans="2:9" ht="12.75">
      <c r="B43" s="8"/>
      <c r="C43" s="8"/>
      <c r="D43" s="8"/>
      <c r="E43" s="8"/>
      <c r="F43" s="8"/>
      <c r="G43" s="8"/>
      <c r="H43" s="8"/>
      <c r="I43" s="8"/>
    </row>
    <row r="44" spans="2:9" ht="12.75">
      <c r="B44" s="9" t="s">
        <v>61</v>
      </c>
      <c r="C44" s="9"/>
      <c r="D44" s="9" t="s">
        <v>69</v>
      </c>
      <c r="E44" s="9"/>
      <c r="F44" s="9">
        <v>0.5</v>
      </c>
      <c r="G44" s="9"/>
      <c r="H44" s="9" t="s">
        <v>34</v>
      </c>
      <c r="I44" s="9"/>
    </row>
    <row r="45" spans="2:9" ht="12.75">
      <c r="B45" s="18" t="s">
        <v>134</v>
      </c>
      <c r="C45" s="6"/>
      <c r="D45" s="6" t="s">
        <v>58</v>
      </c>
      <c r="E45" s="6"/>
      <c r="F45" s="6" t="s">
        <v>31</v>
      </c>
      <c r="G45" s="6"/>
      <c r="H45" s="25" t="s">
        <v>153</v>
      </c>
      <c r="I45" s="6"/>
    </row>
    <row r="46" spans="2:9" ht="12.75">
      <c r="B46" s="21" t="s">
        <v>89</v>
      </c>
      <c r="C46" s="6"/>
      <c r="D46" s="6" t="s">
        <v>65</v>
      </c>
      <c r="E46" s="6"/>
      <c r="F46" s="6"/>
      <c r="G46" s="6"/>
      <c r="H46" s="6" t="s">
        <v>107</v>
      </c>
      <c r="I46" s="6"/>
    </row>
    <row r="47" spans="2:9" ht="12.75">
      <c r="B47" s="21" t="s">
        <v>111</v>
      </c>
      <c r="C47" s="6"/>
      <c r="D47" s="6" t="s">
        <v>66</v>
      </c>
      <c r="E47" s="6"/>
      <c r="F47" s="6"/>
      <c r="G47" s="6"/>
      <c r="H47" s="31" t="s">
        <v>140</v>
      </c>
      <c r="I47" s="32"/>
    </row>
    <row r="48" spans="2:9" ht="12.75">
      <c r="B48" s="21" t="str">
        <f>B46</f>
        <v>James Rogerson</v>
      </c>
      <c r="C48" s="6"/>
      <c r="D48" s="6" t="s">
        <v>68</v>
      </c>
      <c r="E48" s="6"/>
      <c r="F48" s="6"/>
      <c r="G48" s="6"/>
      <c r="H48" s="6" t="str">
        <f>H46</f>
        <v>Anders Langeland</v>
      </c>
      <c r="I48" s="6"/>
    </row>
    <row r="49" spans="2:9" ht="12.75">
      <c r="B49" s="19" t="s">
        <v>90</v>
      </c>
      <c r="C49" s="6"/>
      <c r="D49" s="6" t="s">
        <v>67</v>
      </c>
      <c r="E49" s="6"/>
      <c r="F49" s="6"/>
      <c r="G49" s="6"/>
      <c r="H49" s="25" t="s">
        <v>154</v>
      </c>
      <c r="I49" s="6"/>
    </row>
    <row r="51" spans="2:9" ht="12.75">
      <c r="B51" s="9" t="s">
        <v>60</v>
      </c>
      <c r="C51" s="9"/>
      <c r="D51" s="9" t="s">
        <v>32</v>
      </c>
      <c r="E51" s="9"/>
      <c r="F51" s="9">
        <v>1</v>
      </c>
      <c r="G51" s="9"/>
      <c r="H51" s="26" t="s">
        <v>120</v>
      </c>
      <c r="I51" s="9"/>
    </row>
    <row r="52" spans="2:9" ht="12.75">
      <c r="B52" s="25" t="s">
        <v>152</v>
      </c>
      <c r="C52" s="6"/>
      <c r="D52" s="6" t="s">
        <v>68</v>
      </c>
      <c r="E52" s="6"/>
      <c r="F52" s="6"/>
      <c r="G52" s="6"/>
      <c r="H52" s="6" t="s">
        <v>146</v>
      </c>
      <c r="I52" s="6"/>
    </row>
    <row r="53" spans="2:9" ht="12.75">
      <c r="B53" s="6" t="str">
        <f>H79</f>
        <v>Antonio Penalva</v>
      </c>
      <c r="C53" s="6"/>
      <c r="D53" s="6"/>
      <c r="E53" s="6"/>
      <c r="F53" s="6" t="s">
        <v>64</v>
      </c>
      <c r="G53" s="6"/>
      <c r="H53" s="6" t="str">
        <f>H87</f>
        <v>P M Henry</v>
      </c>
      <c r="I53" s="6"/>
    </row>
    <row r="54" spans="2:9" ht="12.75">
      <c r="B54" s="6" t="str">
        <f>H80</f>
        <v>Marc Lloret</v>
      </c>
      <c r="C54" s="6"/>
      <c r="D54" s="6" t="s">
        <v>147</v>
      </c>
      <c r="E54" s="6"/>
      <c r="F54" s="6"/>
      <c r="G54" s="6"/>
      <c r="H54" s="6" t="str">
        <f>H88</f>
        <v>J C Iglesias Surribas</v>
      </c>
      <c r="I54" s="6"/>
    </row>
    <row r="55" spans="2:9" ht="12.75">
      <c r="B55" s="6" t="str">
        <f>H79</f>
        <v>Antonio Penalva</v>
      </c>
      <c r="C55" s="6"/>
      <c r="D55" s="6" t="s">
        <v>148</v>
      </c>
      <c r="E55" s="6"/>
      <c r="F55" s="6"/>
      <c r="G55" s="6"/>
      <c r="H55" s="6" t="str">
        <f>H87</f>
        <v>P M Henry</v>
      </c>
      <c r="I55" s="6"/>
    </row>
    <row r="56" spans="2:9" ht="12.75">
      <c r="B56" s="6" t="str">
        <f>H81</f>
        <v>Fernando Cano</v>
      </c>
      <c r="C56" s="6"/>
      <c r="D56" s="6" t="s">
        <v>68</v>
      </c>
      <c r="E56" s="6"/>
      <c r="F56" s="6"/>
      <c r="G56" s="6"/>
      <c r="H56" s="6" t="str">
        <f>H86</f>
        <v>Enrique Rama</v>
      </c>
      <c r="I56" s="6"/>
    </row>
    <row r="57" spans="2:9" ht="12.75">
      <c r="B57" s="8"/>
      <c r="C57" s="8"/>
      <c r="D57" s="8"/>
      <c r="E57" s="8"/>
      <c r="F57" s="8"/>
      <c r="G57" s="8"/>
      <c r="H57" s="8"/>
      <c r="I57" s="8"/>
    </row>
    <row r="58" spans="2:9" ht="12.75">
      <c r="B58" s="9" t="s">
        <v>63</v>
      </c>
      <c r="C58" s="9"/>
      <c r="D58" s="9" t="s">
        <v>40</v>
      </c>
      <c r="E58" s="9"/>
      <c r="F58" s="9">
        <v>2</v>
      </c>
      <c r="G58" s="9"/>
      <c r="H58" s="35" t="s">
        <v>38</v>
      </c>
      <c r="I58" s="36"/>
    </row>
    <row r="59" spans="2:9" ht="12.75">
      <c r="B59" s="25" t="s">
        <v>159</v>
      </c>
      <c r="C59" s="6"/>
      <c r="D59" s="6"/>
      <c r="E59" s="6"/>
      <c r="F59" s="25" t="s">
        <v>67</v>
      </c>
      <c r="G59" s="6"/>
      <c r="H59" s="6" t="str">
        <f>H91</f>
        <v>Steve Deeble/ Jamie Deeble</v>
      </c>
      <c r="I59" s="6"/>
    </row>
    <row r="60" spans="2:9" ht="12.75">
      <c r="B60" s="6" t="str">
        <f>H74</f>
        <v>Ueli Lamm </v>
      </c>
      <c r="C60" s="6"/>
      <c r="D60" s="25" t="s">
        <v>66</v>
      </c>
      <c r="E60" s="6"/>
      <c r="F60" s="6"/>
      <c r="G60" s="6"/>
      <c r="H60" s="31" t="str">
        <f>H92</f>
        <v>Ron Cope</v>
      </c>
      <c r="I60" s="32"/>
    </row>
    <row r="61" spans="2:9" ht="12.75">
      <c r="B61" s="6" t="str">
        <f>H73</f>
        <v>Helmut Roth</v>
      </c>
      <c r="C61" s="6"/>
      <c r="D61" s="6" t="str">
        <f>D60</f>
        <v>4&amp;3</v>
      </c>
      <c r="E61" s="6"/>
      <c r="F61" s="6"/>
      <c r="G61" s="6"/>
      <c r="H61" s="31" t="str">
        <f>H60</f>
        <v>Ron Cope</v>
      </c>
      <c r="I61" s="33"/>
    </row>
    <row r="62" spans="2:9" ht="12.75">
      <c r="B62" s="6" t="str">
        <f>H74</f>
        <v>Ueli Lamm </v>
      </c>
      <c r="C62" s="6"/>
      <c r="D62" s="6" t="str">
        <f>D61</f>
        <v>4&amp;3</v>
      </c>
      <c r="E62" s="6"/>
      <c r="F62" s="6"/>
      <c r="G62" s="6"/>
      <c r="H62" s="31" t="str">
        <f>H94</f>
        <v>Jamie Deeble</v>
      </c>
      <c r="I62" s="33"/>
    </row>
    <row r="63" spans="2:9" ht="12.75">
      <c r="B63" s="6" t="str">
        <f>H72</f>
        <v>Silvano Umberg</v>
      </c>
      <c r="C63" s="6"/>
      <c r="D63" s="6"/>
      <c r="E63" s="6"/>
      <c r="F63" s="25" t="s">
        <v>64</v>
      </c>
      <c r="G63" s="6"/>
      <c r="H63" s="34" t="str">
        <f>H95</f>
        <v>Steve Deeble</v>
      </c>
      <c r="I63" s="33"/>
    </row>
    <row r="67" spans="2:9" ht="12.75">
      <c r="B67" s="13" t="s">
        <v>39</v>
      </c>
      <c r="C67" s="14"/>
      <c r="D67" s="14"/>
      <c r="E67" s="14"/>
      <c r="F67" s="14"/>
      <c r="G67" s="14"/>
      <c r="H67" s="14"/>
      <c r="I67" s="15"/>
    </row>
    <row r="69" spans="2:9" ht="12.75">
      <c r="B69" s="9" t="s">
        <v>37</v>
      </c>
      <c r="C69" s="9"/>
      <c r="D69" s="9" t="s">
        <v>71</v>
      </c>
      <c r="E69" s="9"/>
      <c r="F69" s="9">
        <v>0</v>
      </c>
      <c r="G69" s="9"/>
      <c r="H69" s="9" t="s">
        <v>63</v>
      </c>
      <c r="I69" s="9"/>
    </row>
    <row r="70" spans="2:9" ht="12.75">
      <c r="B70" s="6" t="s">
        <v>116</v>
      </c>
      <c r="C70" s="6"/>
      <c r="D70" s="6" t="s">
        <v>68</v>
      </c>
      <c r="E70" s="6"/>
      <c r="F70" s="6"/>
      <c r="G70" s="6"/>
      <c r="H70" s="6" t="s">
        <v>123</v>
      </c>
      <c r="I70" s="6"/>
    </row>
    <row r="71" spans="2:9" ht="12.75">
      <c r="B71" s="6" t="s">
        <v>84</v>
      </c>
      <c r="C71" s="6"/>
      <c r="D71" s="6" t="s">
        <v>73</v>
      </c>
      <c r="E71" s="6"/>
      <c r="F71" s="6"/>
      <c r="G71" s="6"/>
      <c r="H71" s="6" t="s">
        <v>110</v>
      </c>
      <c r="I71" s="6"/>
    </row>
    <row r="72" spans="2:9" ht="12.75">
      <c r="B72" s="6" t="str">
        <f>B71</f>
        <v>John Walsh</v>
      </c>
      <c r="C72" s="6"/>
      <c r="D72" s="6" t="str">
        <f>D70</f>
        <v>6&amp;5</v>
      </c>
      <c r="E72" s="6"/>
      <c r="F72" s="6"/>
      <c r="G72" s="6"/>
      <c r="H72" s="6" t="str">
        <f>H71</f>
        <v>Silvano Umberg</v>
      </c>
      <c r="I72" s="6"/>
    </row>
    <row r="73" spans="2:9" ht="12.75">
      <c r="B73" s="6" t="s">
        <v>80</v>
      </c>
      <c r="C73" s="6"/>
      <c r="D73" s="6" t="s">
        <v>59</v>
      </c>
      <c r="E73" s="6"/>
      <c r="F73" s="6"/>
      <c r="G73" s="6"/>
      <c r="H73" s="6" t="s">
        <v>109</v>
      </c>
      <c r="I73" s="6"/>
    </row>
    <row r="74" spans="2:9" ht="12.75">
      <c r="B74" s="6" t="s">
        <v>122</v>
      </c>
      <c r="C74" s="6"/>
      <c r="D74" s="6" t="str">
        <f>D72</f>
        <v>6&amp;5</v>
      </c>
      <c r="E74" s="6"/>
      <c r="F74" s="6"/>
      <c r="G74" s="6"/>
      <c r="H74" s="6" t="s">
        <v>124</v>
      </c>
      <c r="I74" s="6"/>
    </row>
    <row r="75" spans="2:9" ht="12.75">
      <c r="B75" s="8"/>
      <c r="C75" s="8"/>
      <c r="D75" s="8"/>
      <c r="E75" s="8"/>
      <c r="F75" s="8"/>
      <c r="G75" s="8"/>
      <c r="H75" s="8"/>
      <c r="I75" s="8"/>
    </row>
    <row r="76" spans="2:9" ht="12.75">
      <c r="B76" s="9" t="s">
        <v>34</v>
      </c>
      <c r="C76" s="9"/>
      <c r="D76" s="9" t="s">
        <v>29</v>
      </c>
      <c r="E76" s="9"/>
      <c r="F76" s="9">
        <v>1.5</v>
      </c>
      <c r="G76" s="9"/>
      <c r="H76" s="9" t="s">
        <v>60</v>
      </c>
      <c r="I76" s="9"/>
    </row>
    <row r="77" spans="2:9" ht="12.75">
      <c r="B77" s="25" t="s">
        <v>155</v>
      </c>
      <c r="C77" s="6"/>
      <c r="D77" s="6" t="s">
        <v>126</v>
      </c>
      <c r="E77" s="6"/>
      <c r="F77" s="6" t="s">
        <v>59</v>
      </c>
      <c r="G77" s="6"/>
      <c r="H77" s="6" t="s">
        <v>125</v>
      </c>
      <c r="I77" s="6"/>
    </row>
    <row r="78" spans="2:9" ht="12.75">
      <c r="B78" s="6" t="s">
        <v>107</v>
      </c>
      <c r="C78" s="6"/>
      <c r="D78" s="6" t="s">
        <v>64</v>
      </c>
      <c r="E78" s="6"/>
      <c r="F78" s="6"/>
      <c r="G78" s="6"/>
      <c r="H78" s="6" t="s">
        <v>95</v>
      </c>
      <c r="I78" s="6"/>
    </row>
    <row r="79" spans="2:9" ht="12.75">
      <c r="B79" s="6" t="s">
        <v>127</v>
      </c>
      <c r="C79" s="6"/>
      <c r="D79" s="6" t="str">
        <f>D78</f>
        <v>1 hole</v>
      </c>
      <c r="E79" s="6"/>
      <c r="F79" s="6"/>
      <c r="G79" s="6"/>
      <c r="H79" s="6" t="s">
        <v>112</v>
      </c>
      <c r="I79" s="6"/>
    </row>
    <row r="80" spans="2:9" ht="12.75">
      <c r="B80" s="6" t="str">
        <f>B78</f>
        <v>Anders Langeland</v>
      </c>
      <c r="C80" s="6"/>
      <c r="D80" s="6" t="str">
        <f>D79</f>
        <v>1 hole</v>
      </c>
      <c r="E80" s="6"/>
      <c r="F80" s="6"/>
      <c r="G80" s="6"/>
      <c r="H80" s="6" t="s">
        <v>95</v>
      </c>
      <c r="I80" s="6"/>
    </row>
    <row r="81" spans="2:9" ht="12.75">
      <c r="B81" s="25" t="s">
        <v>156</v>
      </c>
      <c r="C81" s="6"/>
      <c r="D81" s="6" t="s">
        <v>58</v>
      </c>
      <c r="E81" s="6"/>
      <c r="F81" s="6" t="s">
        <v>58</v>
      </c>
      <c r="G81" s="6"/>
      <c r="H81" s="6" t="s">
        <v>88</v>
      </c>
      <c r="I81" s="6"/>
    </row>
    <row r="83" spans="2:9" ht="12.75">
      <c r="B83" s="9" t="s">
        <v>61</v>
      </c>
      <c r="C83" s="9"/>
      <c r="D83" s="9" t="s">
        <v>32</v>
      </c>
      <c r="E83" s="9"/>
      <c r="F83" s="9">
        <v>1</v>
      </c>
      <c r="G83" s="9"/>
      <c r="H83" s="9" t="s">
        <v>120</v>
      </c>
      <c r="I83" s="9"/>
    </row>
    <row r="84" spans="2:9" ht="12.75">
      <c r="B84" s="18" t="s">
        <v>134</v>
      </c>
      <c r="C84" s="6"/>
      <c r="D84" s="6" t="s">
        <v>58</v>
      </c>
      <c r="E84" s="6"/>
      <c r="F84" s="6" t="s">
        <v>58</v>
      </c>
      <c r="G84" s="6"/>
      <c r="H84" s="6" t="s">
        <v>130</v>
      </c>
      <c r="I84" s="6"/>
    </row>
    <row r="85" spans="2:9" ht="12.75">
      <c r="B85" s="21" t="s">
        <v>89</v>
      </c>
      <c r="C85" s="6"/>
      <c r="D85" s="6" t="s">
        <v>67</v>
      </c>
      <c r="E85" s="6"/>
      <c r="F85" s="6"/>
      <c r="G85" s="6"/>
      <c r="H85" s="6" t="s">
        <v>131</v>
      </c>
      <c r="I85" s="6"/>
    </row>
    <row r="86" spans="2:9" ht="12.75">
      <c r="B86" s="21" t="s">
        <v>111</v>
      </c>
      <c r="C86" s="6"/>
      <c r="D86" s="6" t="s">
        <v>58</v>
      </c>
      <c r="E86" s="6"/>
      <c r="F86" s="6" t="s">
        <v>58</v>
      </c>
      <c r="G86" s="6"/>
      <c r="H86" s="6" t="str">
        <f>H85</f>
        <v>Enrique Rama</v>
      </c>
      <c r="I86" s="6"/>
    </row>
    <row r="87" spans="2:9" ht="12.75">
      <c r="B87" s="21" t="str">
        <f>B85</f>
        <v>James Rogerson</v>
      </c>
      <c r="C87" s="6"/>
      <c r="D87" s="6" t="s">
        <v>72</v>
      </c>
      <c r="E87" s="6"/>
      <c r="F87" s="6"/>
      <c r="G87" s="6"/>
      <c r="H87" s="6" t="s">
        <v>132</v>
      </c>
      <c r="I87" s="6"/>
    </row>
    <row r="88" spans="2:9" ht="12.75">
      <c r="B88" s="19" t="s">
        <v>90</v>
      </c>
      <c r="C88" s="6"/>
      <c r="D88" s="6" t="s">
        <v>70</v>
      </c>
      <c r="E88" s="6"/>
      <c r="F88" s="6"/>
      <c r="G88" s="6"/>
      <c r="H88" s="6" t="s">
        <v>133</v>
      </c>
      <c r="I88" s="6"/>
    </row>
    <row r="89" spans="2:9" ht="12.75">
      <c r="B89" s="8"/>
      <c r="C89" s="8"/>
      <c r="D89" s="8"/>
      <c r="E89" s="8"/>
      <c r="F89" s="8"/>
      <c r="G89" s="8"/>
      <c r="H89" s="8"/>
      <c r="I89" s="8"/>
    </row>
    <row r="90" spans="2:9" ht="12.75">
      <c r="B90" s="9" t="s">
        <v>33</v>
      </c>
      <c r="C90" s="9"/>
      <c r="D90" s="9" t="s">
        <v>32</v>
      </c>
      <c r="E90" s="9"/>
      <c r="F90" s="9">
        <v>1</v>
      </c>
      <c r="G90" s="9"/>
      <c r="H90" s="9" t="s">
        <v>38</v>
      </c>
      <c r="I90" s="9"/>
    </row>
    <row r="91" spans="2:9" ht="12.75">
      <c r="B91" s="18" t="s">
        <v>128</v>
      </c>
      <c r="C91" s="6"/>
      <c r="D91" s="6" t="s">
        <v>64</v>
      </c>
      <c r="E91" s="6"/>
      <c r="F91" s="6"/>
      <c r="G91" s="6"/>
      <c r="H91" s="6" t="s">
        <v>129</v>
      </c>
      <c r="I91" s="6"/>
    </row>
    <row r="92" spans="2:9" ht="12.75">
      <c r="B92" s="21" t="s">
        <v>94</v>
      </c>
      <c r="C92" s="6"/>
      <c r="D92" s="6" t="s">
        <v>72</v>
      </c>
      <c r="E92" s="6"/>
      <c r="F92" s="6"/>
      <c r="G92" s="6"/>
      <c r="H92" s="6" t="s">
        <v>96</v>
      </c>
      <c r="I92" s="6"/>
    </row>
    <row r="93" spans="2:9" ht="12.75">
      <c r="B93" s="21" t="s">
        <v>98</v>
      </c>
      <c r="C93" s="6"/>
      <c r="D93" s="6" t="s">
        <v>68</v>
      </c>
      <c r="E93" s="6"/>
      <c r="F93" s="6"/>
      <c r="G93" s="6"/>
      <c r="H93" s="6" t="s">
        <v>96</v>
      </c>
      <c r="I93" s="6"/>
    </row>
    <row r="94" spans="2:9" ht="12.75">
      <c r="B94" s="21" t="s">
        <v>92</v>
      </c>
      <c r="C94" s="6"/>
      <c r="D94" s="6" t="s">
        <v>70</v>
      </c>
      <c r="E94" s="6"/>
      <c r="F94" s="6"/>
      <c r="G94" s="6"/>
      <c r="H94" s="6" t="s">
        <v>93</v>
      </c>
      <c r="I94" s="6"/>
    </row>
    <row r="95" spans="2:9" ht="12.75">
      <c r="B95" s="19" t="str">
        <f>B92</f>
        <v>Rolf Kwant</v>
      </c>
      <c r="C95" s="6"/>
      <c r="D95" s="6"/>
      <c r="E95" s="6"/>
      <c r="F95" s="6" t="s">
        <v>67</v>
      </c>
      <c r="G95" s="6"/>
      <c r="H95" s="6" t="s">
        <v>97</v>
      </c>
      <c r="I95" s="6"/>
    </row>
    <row r="98" spans="2:9" ht="12.75">
      <c r="B98" s="10" t="s">
        <v>121</v>
      </c>
      <c r="C98" s="11"/>
      <c r="D98" s="11"/>
      <c r="E98" s="11"/>
      <c r="F98" s="11"/>
      <c r="G98" s="11"/>
      <c r="H98" s="11"/>
      <c r="I98" s="12"/>
    </row>
    <row r="100" spans="2:9" ht="12.75">
      <c r="B100" s="9" t="s">
        <v>62</v>
      </c>
      <c r="C100" s="9"/>
      <c r="D100" s="9" t="s">
        <v>135</v>
      </c>
      <c r="E100" s="9"/>
      <c r="F100" s="9">
        <v>4</v>
      </c>
      <c r="G100" s="9"/>
      <c r="H100" s="9" t="s">
        <v>30</v>
      </c>
      <c r="I100" s="9"/>
    </row>
    <row r="101" spans="2:9" ht="12.75">
      <c r="B101" s="6" t="s">
        <v>136</v>
      </c>
      <c r="C101" s="6"/>
      <c r="D101" s="6" t="s">
        <v>58</v>
      </c>
      <c r="E101" s="6"/>
      <c r="F101" s="6" t="s">
        <v>58</v>
      </c>
      <c r="G101" s="6"/>
      <c r="H101" s="6" t="s">
        <v>141</v>
      </c>
      <c r="I101" s="6"/>
    </row>
    <row r="102" spans="2:9" ht="12.75">
      <c r="B102" s="6" t="s">
        <v>104</v>
      </c>
      <c r="C102" s="6"/>
      <c r="D102" s="6"/>
      <c r="E102" s="6"/>
      <c r="F102" s="6" t="s">
        <v>66</v>
      </c>
      <c r="G102" s="6"/>
      <c r="H102" s="6" t="s">
        <v>81</v>
      </c>
      <c r="I102" s="6"/>
    </row>
    <row r="103" spans="2:9" ht="12.75">
      <c r="B103" s="6" t="s">
        <v>103</v>
      </c>
      <c r="C103" s="6"/>
      <c r="D103" s="6" t="s">
        <v>58</v>
      </c>
      <c r="E103" s="6"/>
      <c r="F103" s="6" t="s">
        <v>58</v>
      </c>
      <c r="G103" s="6"/>
      <c r="H103" s="6" t="str">
        <f>H102</f>
        <v>Pepe Garcia</v>
      </c>
      <c r="I103" s="6"/>
    </row>
    <row r="104" spans="2:9" ht="12.75">
      <c r="B104" s="6" t="str">
        <f>B102</f>
        <v>Manfred Kolvenbach</v>
      </c>
      <c r="C104" s="6"/>
      <c r="D104" s="6"/>
      <c r="E104" s="6"/>
      <c r="F104" s="6" t="s">
        <v>70</v>
      </c>
      <c r="G104" s="6"/>
      <c r="H104" s="6" t="s">
        <v>82</v>
      </c>
      <c r="I104" s="6"/>
    </row>
    <row r="105" spans="2:9" ht="12.75">
      <c r="B105" s="6" t="s">
        <v>102</v>
      </c>
      <c r="C105" s="6"/>
      <c r="D105" s="6"/>
      <c r="E105" s="6"/>
      <c r="F105" s="6" t="s">
        <v>70</v>
      </c>
      <c r="G105" s="6"/>
      <c r="H105" s="6" t="s">
        <v>83</v>
      </c>
      <c r="I105" s="6"/>
    </row>
    <row r="107" spans="2:9" ht="12.75">
      <c r="B107" s="9" t="s">
        <v>62</v>
      </c>
      <c r="C107" s="9"/>
      <c r="D107" s="9" t="s">
        <v>32</v>
      </c>
      <c r="E107" s="9"/>
      <c r="F107" s="9">
        <v>1</v>
      </c>
      <c r="G107" s="9"/>
      <c r="H107" s="9" t="s">
        <v>35</v>
      </c>
      <c r="I107" s="9"/>
    </row>
    <row r="108" spans="2:9" ht="12.75">
      <c r="B108" s="6" t="s">
        <v>136</v>
      </c>
      <c r="C108" s="6"/>
      <c r="D108" s="6" t="s">
        <v>59</v>
      </c>
      <c r="E108" s="6"/>
      <c r="F108" s="6"/>
      <c r="G108" s="6"/>
      <c r="H108" s="6" t="s">
        <v>138</v>
      </c>
      <c r="I108" s="6"/>
    </row>
    <row r="109" spans="2:9" ht="12.75">
      <c r="B109" s="6" t="s">
        <v>104</v>
      </c>
      <c r="C109" s="6"/>
      <c r="D109" s="6" t="s">
        <v>66</v>
      </c>
      <c r="E109" s="6"/>
      <c r="F109" s="6"/>
      <c r="G109" s="6"/>
      <c r="H109" s="6" t="s">
        <v>114</v>
      </c>
      <c r="I109" s="6"/>
    </row>
    <row r="110" spans="2:9" ht="12.75">
      <c r="B110" s="6" t="str">
        <f>B105</f>
        <v>Harald Brinkmeyer</v>
      </c>
      <c r="C110" s="6"/>
      <c r="D110" s="6" t="s">
        <v>70</v>
      </c>
      <c r="E110" s="6"/>
      <c r="F110" s="6"/>
      <c r="G110" s="6"/>
      <c r="H110" s="6" t="str">
        <f>H109</f>
        <v>Javier Condon</v>
      </c>
      <c r="I110" s="6"/>
    </row>
    <row r="111" spans="2:9" ht="12.75">
      <c r="B111" s="6" t="str">
        <f>B104</f>
        <v>Manfred Kolvenbach</v>
      </c>
      <c r="C111" s="6"/>
      <c r="D111" s="6" t="s">
        <v>58</v>
      </c>
      <c r="E111" s="6"/>
      <c r="F111" s="6" t="s">
        <v>58</v>
      </c>
      <c r="G111" s="25" t="s">
        <v>126</v>
      </c>
      <c r="H111" s="6" t="s">
        <v>105</v>
      </c>
      <c r="I111" s="6"/>
    </row>
    <row r="112" spans="2:9" ht="12.75">
      <c r="B112" s="6" t="str">
        <f>B103</f>
        <v>Claus Mandalka</v>
      </c>
      <c r="C112" s="6"/>
      <c r="D112" s="6" t="s">
        <v>58</v>
      </c>
      <c r="E112" s="6"/>
      <c r="F112" s="6" t="s">
        <v>58</v>
      </c>
      <c r="G112" s="25" t="s">
        <v>126</v>
      </c>
      <c r="H112" s="6" t="s">
        <v>142</v>
      </c>
      <c r="I112" s="6"/>
    </row>
    <row r="113" spans="2:9" ht="12.75">
      <c r="B113" s="8"/>
      <c r="C113" s="8"/>
      <c r="D113" s="8"/>
      <c r="E113" s="8"/>
      <c r="F113" s="8"/>
      <c r="G113" s="8"/>
      <c r="H113" s="8"/>
      <c r="I113" s="8"/>
    </row>
    <row r="114" spans="2:9" ht="12.75">
      <c r="B114" s="9" t="s">
        <v>30</v>
      </c>
      <c r="C114" s="9"/>
      <c r="D114" s="9">
        <v>4.5</v>
      </c>
      <c r="E114" s="9"/>
      <c r="F114" s="9">
        <v>0.5</v>
      </c>
      <c r="G114" s="9"/>
      <c r="H114" s="9" t="s">
        <v>35</v>
      </c>
      <c r="I114" s="9"/>
    </row>
    <row r="115" spans="2:9" ht="12.75">
      <c r="B115" s="6" t="s">
        <v>137</v>
      </c>
      <c r="C115" s="6"/>
      <c r="D115" s="6" t="s">
        <v>70</v>
      </c>
      <c r="E115" s="6"/>
      <c r="F115" s="6"/>
      <c r="G115" s="6"/>
      <c r="H115" s="6" t="s">
        <v>138</v>
      </c>
      <c r="I115" s="6"/>
    </row>
    <row r="116" spans="2:9" ht="12.75">
      <c r="B116" s="6" t="s">
        <v>82</v>
      </c>
      <c r="C116" s="6"/>
      <c r="D116" s="6" t="s">
        <v>73</v>
      </c>
      <c r="E116" s="6"/>
      <c r="F116" s="6"/>
      <c r="G116" s="6"/>
      <c r="H116" s="6" t="s">
        <v>114</v>
      </c>
      <c r="I116" s="6"/>
    </row>
    <row r="117" spans="2:9" ht="12.75">
      <c r="B117" s="6" t="str">
        <f>H105</f>
        <v>Pablo Perez</v>
      </c>
      <c r="C117" s="6"/>
      <c r="D117" s="6" t="s">
        <v>59</v>
      </c>
      <c r="E117" s="6"/>
      <c r="F117" s="6"/>
      <c r="G117" s="6"/>
      <c r="H117" s="6" t="str">
        <f>H112</f>
        <v>Enrique Desmares</v>
      </c>
      <c r="I117" s="6"/>
    </row>
    <row r="118" spans="2:9" ht="12.75">
      <c r="B118" s="6" t="str">
        <f>H104</f>
        <v>Francesc Perez</v>
      </c>
      <c r="C118" s="6"/>
      <c r="D118" s="6" t="s">
        <v>58</v>
      </c>
      <c r="E118" s="6"/>
      <c r="F118" s="6" t="s">
        <v>58</v>
      </c>
      <c r="G118" s="6"/>
      <c r="H118" s="6" t="str">
        <f>H110</f>
        <v>Javier Condon</v>
      </c>
      <c r="I118" s="6"/>
    </row>
    <row r="119" spans="2:9" ht="12.75">
      <c r="B119" s="6" t="str">
        <f>H103</f>
        <v>Pepe Garcia</v>
      </c>
      <c r="C119" s="6"/>
      <c r="D119" s="6" t="s">
        <v>73</v>
      </c>
      <c r="E119" s="6"/>
      <c r="F119" s="6"/>
      <c r="G119" s="6"/>
      <c r="H119" s="6" t="str">
        <f>H111</f>
        <v>Pablo Caviedes</v>
      </c>
      <c r="I119" s="6"/>
    </row>
    <row r="121" ht="12.75">
      <c r="B121" s="2" t="s">
        <v>143</v>
      </c>
    </row>
    <row r="122" ht="12.75">
      <c r="B122" s="2" t="s">
        <v>144</v>
      </c>
    </row>
    <row r="123" ht="12.75">
      <c r="B123" s="2" t="s">
        <v>145</v>
      </c>
    </row>
  </sheetData>
  <sheetProtection/>
  <mergeCells count="11">
    <mergeCell ref="H12:I12"/>
    <mergeCell ref="H14:I14"/>
    <mergeCell ref="H15:I15"/>
    <mergeCell ref="H16:I16"/>
    <mergeCell ref="H17:I17"/>
    <mergeCell ref="H60:I60"/>
    <mergeCell ref="H62:I62"/>
    <mergeCell ref="H63:I63"/>
    <mergeCell ref="H47:I47"/>
    <mergeCell ref="H61:I61"/>
    <mergeCell ref="H58:I5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PageLayoutView="0" workbookViewId="0" topLeftCell="A1">
      <selection activeCell="K25" sqref="K25"/>
    </sheetView>
  </sheetViews>
  <sheetFormatPr defaultColWidth="9.140625" defaultRowHeight="12.75"/>
  <cols>
    <col min="1" max="2" width="9.140625" style="2" customWidth="1"/>
    <col min="3" max="3" width="26.140625" style="2" bestFit="1" customWidth="1"/>
    <col min="4" max="8" width="9.140625" style="2" customWidth="1"/>
    <col min="9" max="9" width="15.140625" style="2" customWidth="1"/>
    <col min="10" max="16384" width="9.140625" style="2" customWidth="1"/>
  </cols>
  <sheetData>
    <row r="3" spans="1:3" ht="12.75">
      <c r="A3" s="2" t="s">
        <v>79</v>
      </c>
      <c r="C3" s="2" t="s">
        <v>20</v>
      </c>
    </row>
    <row r="4" ht="12.75">
      <c r="C4" s="2" t="s">
        <v>21</v>
      </c>
    </row>
    <row r="5" ht="12.75">
      <c r="A5" s="7" t="s">
        <v>22</v>
      </c>
    </row>
    <row r="6" ht="12.75">
      <c r="A6" s="7"/>
    </row>
    <row r="7" spans="1:6" ht="12.75">
      <c r="A7" s="7" t="s">
        <v>50</v>
      </c>
      <c r="B7" s="7" t="s">
        <v>51</v>
      </c>
      <c r="C7" s="7" t="s">
        <v>52</v>
      </c>
      <c r="D7" s="7" t="s">
        <v>1</v>
      </c>
      <c r="E7" s="7" t="s">
        <v>2</v>
      </c>
      <c r="F7" s="7" t="s">
        <v>77</v>
      </c>
    </row>
    <row r="8" spans="1:9" ht="12.75">
      <c r="A8" s="6">
        <v>1</v>
      </c>
      <c r="B8" s="6" t="s">
        <v>12</v>
      </c>
      <c r="C8" s="6" t="s">
        <v>84</v>
      </c>
      <c r="D8" s="6">
        <v>50</v>
      </c>
      <c r="E8" s="6">
        <v>44</v>
      </c>
      <c r="F8" s="6">
        <f aca="true" t="shared" si="0" ref="F8:F40">D8+E8</f>
        <v>94</v>
      </c>
      <c r="I8" s="7" t="s">
        <v>23</v>
      </c>
    </row>
    <row r="9" spans="1:9" ht="12.75">
      <c r="A9" s="6">
        <f aca="true" t="shared" si="1" ref="A9:A40">A8+1</f>
        <v>2</v>
      </c>
      <c r="B9" s="6" t="s">
        <v>12</v>
      </c>
      <c r="C9" s="6" t="s">
        <v>80</v>
      </c>
      <c r="D9" s="6">
        <v>49</v>
      </c>
      <c r="E9" s="6">
        <v>48</v>
      </c>
      <c r="F9" s="6">
        <f t="shared" si="0"/>
        <v>97</v>
      </c>
      <c r="I9" s="7"/>
    </row>
    <row r="10" spans="1:10" ht="12.75">
      <c r="A10" s="6">
        <f t="shared" si="1"/>
        <v>3</v>
      </c>
      <c r="B10" s="6" t="s">
        <v>19</v>
      </c>
      <c r="C10" s="6" t="s">
        <v>89</v>
      </c>
      <c r="D10" s="6">
        <v>50</v>
      </c>
      <c r="E10" s="6">
        <v>48</v>
      </c>
      <c r="F10" s="6">
        <f t="shared" si="0"/>
        <v>98</v>
      </c>
      <c r="I10" s="7" t="s">
        <v>87</v>
      </c>
      <c r="J10" s="2" t="s">
        <v>86</v>
      </c>
    </row>
    <row r="11" spans="1:10" ht="12.75">
      <c r="A11" s="6">
        <f t="shared" si="1"/>
        <v>4</v>
      </c>
      <c r="B11" s="6" t="s">
        <v>47</v>
      </c>
      <c r="C11" s="6" t="s">
        <v>95</v>
      </c>
      <c r="D11" s="6">
        <v>51</v>
      </c>
      <c r="E11" s="6">
        <v>48</v>
      </c>
      <c r="F11" s="6">
        <f t="shared" si="0"/>
        <v>99</v>
      </c>
      <c r="I11" s="6" t="s">
        <v>25</v>
      </c>
      <c r="J11" s="6">
        <f>D8+E8+D9+E9+E12</f>
        <v>238</v>
      </c>
    </row>
    <row r="12" spans="1:10" ht="12.75">
      <c r="A12" s="6">
        <f t="shared" si="1"/>
        <v>5</v>
      </c>
      <c r="B12" s="6" t="s">
        <v>12</v>
      </c>
      <c r="C12" s="6" t="s">
        <v>85</v>
      </c>
      <c r="D12" s="6">
        <v>53</v>
      </c>
      <c r="E12" s="6">
        <v>47</v>
      </c>
      <c r="F12" s="6">
        <f t="shared" si="0"/>
        <v>100</v>
      </c>
      <c r="I12" s="6" t="s">
        <v>24</v>
      </c>
      <c r="J12" s="6">
        <f>D10+E10+D12+E12+D22</f>
        <v>254</v>
      </c>
    </row>
    <row r="13" spans="1:10" ht="12.75">
      <c r="A13" s="6">
        <f t="shared" si="1"/>
        <v>6</v>
      </c>
      <c r="B13" s="6" t="s">
        <v>47</v>
      </c>
      <c r="C13" s="6" t="s">
        <v>88</v>
      </c>
      <c r="D13" s="6">
        <v>52</v>
      </c>
      <c r="E13" s="6">
        <v>48</v>
      </c>
      <c r="F13" s="6">
        <f t="shared" si="0"/>
        <v>100</v>
      </c>
      <c r="I13" s="6" t="s">
        <v>45</v>
      </c>
      <c r="J13" s="6">
        <f>D15+E15+D10+E10+E21</f>
        <v>255</v>
      </c>
    </row>
    <row r="14" spans="1:10" ht="12.75">
      <c r="A14" s="6">
        <f t="shared" si="1"/>
        <v>7</v>
      </c>
      <c r="B14" s="6" t="s">
        <v>15</v>
      </c>
      <c r="C14" s="6" t="s">
        <v>94</v>
      </c>
      <c r="D14" s="6">
        <v>51</v>
      </c>
      <c r="E14" s="6">
        <v>52</v>
      </c>
      <c r="F14" s="6">
        <f t="shared" si="0"/>
        <v>103</v>
      </c>
      <c r="I14" s="6" t="s">
        <v>9</v>
      </c>
      <c r="J14" s="6">
        <f>D16+E16+D18+E18+E30</f>
        <v>267</v>
      </c>
    </row>
    <row r="15" spans="1:10" ht="12.75">
      <c r="A15" s="6">
        <f t="shared" si="1"/>
        <v>8</v>
      </c>
      <c r="B15" s="6" t="s">
        <v>19</v>
      </c>
      <c r="C15" s="6" t="s">
        <v>90</v>
      </c>
      <c r="D15" s="6">
        <v>53</v>
      </c>
      <c r="E15" s="6">
        <v>51</v>
      </c>
      <c r="F15" s="6">
        <f t="shared" si="0"/>
        <v>104</v>
      </c>
      <c r="I15" s="6" t="s">
        <v>27</v>
      </c>
      <c r="J15" s="6">
        <v>269</v>
      </c>
    </row>
    <row r="16" spans="1:10" ht="12.75">
      <c r="A16" s="6">
        <f t="shared" si="1"/>
        <v>9</v>
      </c>
      <c r="B16" s="6" t="s">
        <v>15</v>
      </c>
      <c r="C16" s="6" t="s">
        <v>92</v>
      </c>
      <c r="D16" s="6">
        <v>55</v>
      </c>
      <c r="E16" s="6">
        <v>51</v>
      </c>
      <c r="F16" s="6">
        <f t="shared" si="0"/>
        <v>106</v>
      </c>
      <c r="I16" s="25" t="s">
        <v>113</v>
      </c>
      <c r="J16" s="6">
        <v>275</v>
      </c>
    </row>
    <row r="17" spans="1:10" ht="12.75">
      <c r="A17" s="6">
        <f t="shared" si="1"/>
        <v>10</v>
      </c>
      <c r="B17" s="6" t="s">
        <v>91</v>
      </c>
      <c r="C17" s="6" t="s">
        <v>99</v>
      </c>
      <c r="D17" s="6">
        <v>55</v>
      </c>
      <c r="E17" s="6">
        <v>52</v>
      </c>
      <c r="F17" s="6">
        <f t="shared" si="0"/>
        <v>107</v>
      </c>
      <c r="I17" s="6" t="s">
        <v>10</v>
      </c>
      <c r="J17" s="6">
        <v>280</v>
      </c>
    </row>
    <row r="18" spans="1:10" ht="12.75">
      <c r="A18" s="6">
        <f t="shared" si="1"/>
        <v>11</v>
      </c>
      <c r="B18" s="6" t="s">
        <v>16</v>
      </c>
      <c r="C18" s="6" t="s">
        <v>97</v>
      </c>
      <c r="D18" s="6">
        <v>52</v>
      </c>
      <c r="E18" s="6">
        <v>55</v>
      </c>
      <c r="F18" s="6">
        <f t="shared" si="0"/>
        <v>107</v>
      </c>
      <c r="I18" s="6" t="s">
        <v>11</v>
      </c>
      <c r="J18" s="6">
        <v>283</v>
      </c>
    </row>
    <row r="19" spans="1:10" ht="12.75">
      <c r="A19" s="6">
        <f t="shared" si="1"/>
        <v>12</v>
      </c>
      <c r="B19" s="6" t="s">
        <v>14</v>
      </c>
      <c r="C19" s="6" t="s">
        <v>83</v>
      </c>
      <c r="D19" s="6">
        <v>51</v>
      </c>
      <c r="E19" s="6">
        <v>56</v>
      </c>
      <c r="F19" s="6">
        <f t="shared" si="0"/>
        <v>107</v>
      </c>
      <c r="I19" s="25" t="s">
        <v>46</v>
      </c>
      <c r="J19" s="6">
        <v>285</v>
      </c>
    </row>
    <row r="20" spans="1:10" ht="12.75">
      <c r="A20" s="6">
        <f t="shared" si="1"/>
        <v>13</v>
      </c>
      <c r="B20" s="6" t="s">
        <v>16</v>
      </c>
      <c r="C20" s="6" t="s">
        <v>96</v>
      </c>
      <c r="D20" s="6">
        <v>54</v>
      </c>
      <c r="E20" s="6">
        <v>54</v>
      </c>
      <c r="F20" s="6">
        <f t="shared" si="0"/>
        <v>108</v>
      </c>
      <c r="I20" s="6" t="s">
        <v>26</v>
      </c>
      <c r="J20" s="6">
        <v>287</v>
      </c>
    </row>
    <row r="21" spans="1:10" ht="12.75">
      <c r="A21" s="6">
        <f t="shared" si="1"/>
        <v>14</v>
      </c>
      <c r="B21" s="6" t="s">
        <v>19</v>
      </c>
      <c r="C21" s="25" t="s">
        <v>111</v>
      </c>
      <c r="D21" s="6">
        <v>56</v>
      </c>
      <c r="E21" s="6">
        <v>53</v>
      </c>
      <c r="F21" s="6">
        <f t="shared" si="0"/>
        <v>109</v>
      </c>
      <c r="I21" s="6" t="s">
        <v>28</v>
      </c>
      <c r="J21" s="6">
        <f>D40+E40+E38+D37+E37</f>
        <v>324</v>
      </c>
    </row>
    <row r="22" spans="1:6" ht="12.75">
      <c r="A22" s="6">
        <f t="shared" si="1"/>
        <v>15</v>
      </c>
      <c r="B22" s="6" t="s">
        <v>18</v>
      </c>
      <c r="C22" s="6" t="s">
        <v>139</v>
      </c>
      <c r="D22" s="6">
        <v>56</v>
      </c>
      <c r="E22" s="6">
        <v>53</v>
      </c>
      <c r="F22" s="6">
        <f t="shared" si="0"/>
        <v>109</v>
      </c>
    </row>
    <row r="23" spans="1:6" ht="12.75">
      <c r="A23" s="6">
        <f t="shared" si="1"/>
        <v>16</v>
      </c>
      <c r="B23" s="25" t="s">
        <v>47</v>
      </c>
      <c r="C23" s="25" t="s">
        <v>112</v>
      </c>
      <c r="D23" s="6">
        <v>55</v>
      </c>
      <c r="E23" s="6">
        <v>56</v>
      </c>
      <c r="F23" s="6">
        <f t="shared" si="0"/>
        <v>111</v>
      </c>
    </row>
    <row r="24" spans="1:6" ht="12.75">
      <c r="A24" s="6">
        <f t="shared" si="1"/>
        <v>17</v>
      </c>
      <c r="B24" s="6" t="s">
        <v>91</v>
      </c>
      <c r="C24" s="6" t="s">
        <v>100</v>
      </c>
      <c r="D24" s="6">
        <v>53</v>
      </c>
      <c r="E24" s="6">
        <v>58</v>
      </c>
      <c r="F24" s="6">
        <f t="shared" si="0"/>
        <v>111</v>
      </c>
    </row>
    <row r="25" spans="1:6" ht="12.75">
      <c r="A25" s="6">
        <f t="shared" si="1"/>
        <v>18</v>
      </c>
      <c r="B25" s="6" t="s">
        <v>16</v>
      </c>
      <c r="C25" s="6" t="s">
        <v>93</v>
      </c>
      <c r="D25" s="6">
        <v>56</v>
      </c>
      <c r="E25" s="6">
        <v>56</v>
      </c>
      <c r="F25" s="6">
        <f t="shared" si="0"/>
        <v>112</v>
      </c>
    </row>
    <row r="26" spans="1:6" ht="12.75">
      <c r="A26" s="6">
        <f t="shared" si="1"/>
        <v>19</v>
      </c>
      <c r="B26" s="6" t="s">
        <v>13</v>
      </c>
      <c r="C26" s="6" t="s">
        <v>108</v>
      </c>
      <c r="D26" s="6">
        <v>55</v>
      </c>
      <c r="E26" s="6">
        <v>57</v>
      </c>
      <c r="F26" s="6">
        <f t="shared" si="0"/>
        <v>112</v>
      </c>
    </row>
    <row r="27" spans="1:6" ht="12.75">
      <c r="A27" s="6">
        <f t="shared" si="1"/>
        <v>20</v>
      </c>
      <c r="B27" s="6" t="s">
        <v>48</v>
      </c>
      <c r="C27" s="6" t="s">
        <v>104</v>
      </c>
      <c r="D27" s="6">
        <v>53</v>
      </c>
      <c r="E27" s="6">
        <v>59</v>
      </c>
      <c r="F27" s="6">
        <f t="shared" si="0"/>
        <v>112</v>
      </c>
    </row>
    <row r="28" spans="1:6" ht="12.75">
      <c r="A28" s="6">
        <f t="shared" si="1"/>
        <v>21</v>
      </c>
      <c r="B28" s="6" t="s">
        <v>15</v>
      </c>
      <c r="C28" s="6" t="s">
        <v>98</v>
      </c>
      <c r="D28" s="6">
        <v>60</v>
      </c>
      <c r="E28" s="6">
        <v>53</v>
      </c>
      <c r="F28" s="6">
        <f t="shared" si="0"/>
        <v>113</v>
      </c>
    </row>
    <row r="29" spans="1:6" ht="12.75">
      <c r="A29" s="6">
        <f t="shared" si="1"/>
        <v>22</v>
      </c>
      <c r="B29" s="6" t="s">
        <v>14</v>
      </c>
      <c r="C29" s="6" t="s">
        <v>81</v>
      </c>
      <c r="D29" s="6">
        <v>54</v>
      </c>
      <c r="E29" s="6">
        <v>59</v>
      </c>
      <c r="F29" s="6">
        <f t="shared" si="0"/>
        <v>113</v>
      </c>
    </row>
    <row r="30" spans="1:6" ht="12.75">
      <c r="A30" s="6">
        <f t="shared" si="1"/>
        <v>23</v>
      </c>
      <c r="B30" s="6" t="s">
        <v>13</v>
      </c>
      <c r="C30" s="25" t="s">
        <v>158</v>
      </c>
      <c r="D30" s="25">
        <v>60</v>
      </c>
      <c r="E30" s="6">
        <v>54</v>
      </c>
      <c r="F30" s="6">
        <f t="shared" si="0"/>
        <v>114</v>
      </c>
    </row>
    <row r="31" spans="1:6" ht="12.75">
      <c r="A31" s="6">
        <f t="shared" si="1"/>
        <v>24</v>
      </c>
      <c r="B31" s="6" t="s">
        <v>48</v>
      </c>
      <c r="C31" s="6" t="s">
        <v>103</v>
      </c>
      <c r="D31" s="6">
        <v>56</v>
      </c>
      <c r="E31" s="6">
        <v>59</v>
      </c>
      <c r="F31" s="6">
        <f t="shared" si="0"/>
        <v>115</v>
      </c>
    </row>
    <row r="32" spans="1:6" ht="12.75">
      <c r="A32" s="6">
        <f t="shared" si="1"/>
        <v>25</v>
      </c>
      <c r="B32" s="6" t="s">
        <v>13</v>
      </c>
      <c r="C32" s="6" t="s">
        <v>107</v>
      </c>
      <c r="D32" s="6">
        <v>62</v>
      </c>
      <c r="E32" s="6">
        <v>54</v>
      </c>
      <c r="F32" s="6">
        <f t="shared" si="0"/>
        <v>116</v>
      </c>
    </row>
    <row r="33" spans="1:6" ht="12.75">
      <c r="A33" s="6">
        <f t="shared" si="1"/>
        <v>26</v>
      </c>
      <c r="B33" s="6" t="s">
        <v>18</v>
      </c>
      <c r="C33" s="6" t="s">
        <v>110</v>
      </c>
      <c r="D33" s="6">
        <v>59</v>
      </c>
      <c r="E33" s="6">
        <v>57</v>
      </c>
      <c r="F33" s="6">
        <f t="shared" si="0"/>
        <v>116</v>
      </c>
    </row>
    <row r="34" spans="1:6" ht="12.75">
      <c r="A34" s="6">
        <f t="shared" si="1"/>
        <v>27</v>
      </c>
      <c r="B34" s="6" t="s">
        <v>91</v>
      </c>
      <c r="C34" s="6" t="s">
        <v>101</v>
      </c>
      <c r="D34" s="6">
        <v>57</v>
      </c>
      <c r="E34" s="6">
        <v>60</v>
      </c>
      <c r="F34" s="6">
        <f t="shared" si="0"/>
        <v>117</v>
      </c>
    </row>
    <row r="35" spans="1:6" ht="12.75">
      <c r="A35" s="6">
        <f t="shared" si="1"/>
        <v>28</v>
      </c>
      <c r="B35" s="6" t="s">
        <v>48</v>
      </c>
      <c r="C35" s="6" t="s">
        <v>102</v>
      </c>
      <c r="D35" s="6">
        <v>58</v>
      </c>
      <c r="E35" s="6">
        <v>62</v>
      </c>
      <c r="F35" s="6">
        <f t="shared" si="0"/>
        <v>120</v>
      </c>
    </row>
    <row r="36" spans="1:6" ht="12.75">
      <c r="A36" s="6">
        <f t="shared" si="1"/>
        <v>29</v>
      </c>
      <c r="B36" s="6" t="s">
        <v>18</v>
      </c>
      <c r="C36" s="6" t="s">
        <v>109</v>
      </c>
      <c r="D36" s="6">
        <v>63</v>
      </c>
      <c r="E36" s="6">
        <v>58</v>
      </c>
      <c r="F36" s="6">
        <f t="shared" si="0"/>
        <v>121</v>
      </c>
    </row>
    <row r="37" spans="1:6" ht="12.75">
      <c r="A37" s="6">
        <f t="shared" si="1"/>
        <v>30</v>
      </c>
      <c r="B37" s="6" t="s">
        <v>17</v>
      </c>
      <c r="C37" s="25" t="s">
        <v>114</v>
      </c>
      <c r="D37" s="6">
        <v>61</v>
      </c>
      <c r="E37" s="6">
        <v>64</v>
      </c>
      <c r="F37" s="6">
        <f t="shared" si="0"/>
        <v>125</v>
      </c>
    </row>
    <row r="38" spans="1:6" ht="12.75">
      <c r="A38" s="6">
        <f t="shared" si="1"/>
        <v>31</v>
      </c>
      <c r="B38" s="6" t="s">
        <v>17</v>
      </c>
      <c r="C38" s="6" t="s">
        <v>106</v>
      </c>
      <c r="D38" s="6">
        <v>71</v>
      </c>
      <c r="E38" s="6">
        <v>62</v>
      </c>
      <c r="F38" s="6">
        <f t="shared" si="0"/>
        <v>133</v>
      </c>
    </row>
    <row r="39" spans="1:6" ht="12.75">
      <c r="A39" s="6">
        <f t="shared" si="1"/>
        <v>32</v>
      </c>
      <c r="B39" s="6" t="s">
        <v>14</v>
      </c>
      <c r="C39" s="6" t="s">
        <v>82</v>
      </c>
      <c r="D39" s="6">
        <v>70</v>
      </c>
      <c r="E39" s="6">
        <v>67</v>
      </c>
      <c r="F39" s="6">
        <f t="shared" si="0"/>
        <v>137</v>
      </c>
    </row>
    <row r="40" spans="1:6" ht="12.75">
      <c r="A40" s="6">
        <f t="shared" si="1"/>
        <v>33</v>
      </c>
      <c r="B40" s="6" t="s">
        <v>17</v>
      </c>
      <c r="C40" s="6" t="s">
        <v>105</v>
      </c>
      <c r="D40" s="6">
        <v>69</v>
      </c>
      <c r="E40" s="6">
        <v>68</v>
      </c>
      <c r="F40" s="6">
        <f t="shared" si="0"/>
        <v>137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zoomScalePageLayoutView="0" workbookViewId="0" topLeftCell="A1">
      <selection activeCell="A40" sqref="A40"/>
    </sheetView>
  </sheetViews>
  <sheetFormatPr defaultColWidth="9.140625" defaultRowHeight="12.75"/>
  <cols>
    <col min="1" max="2" width="9.140625" style="2" customWidth="1"/>
    <col min="3" max="3" width="26.140625" style="2" bestFit="1" customWidth="1"/>
    <col min="4" max="16384" width="9.140625" style="2" customWidth="1"/>
  </cols>
  <sheetData>
    <row r="2" spans="2:4" ht="12.75">
      <c r="B2" s="28" t="s">
        <v>79</v>
      </c>
      <c r="D2" s="2" t="s">
        <v>49</v>
      </c>
    </row>
    <row r="4" ht="12.75">
      <c r="B4" s="7" t="s">
        <v>22</v>
      </c>
    </row>
    <row r="5" ht="12.75">
      <c r="B5" s="7"/>
    </row>
    <row r="6" spans="1:8" ht="12.75">
      <c r="A6" s="7" t="s">
        <v>50</v>
      </c>
      <c r="B6" s="7" t="s">
        <v>51</v>
      </c>
      <c r="C6" s="7" t="s">
        <v>52</v>
      </c>
      <c r="D6" s="7" t="s">
        <v>53</v>
      </c>
      <c r="E6" s="7" t="s">
        <v>54</v>
      </c>
      <c r="F6" s="7" t="s">
        <v>55</v>
      </c>
      <c r="G6" s="7" t="s">
        <v>56</v>
      </c>
      <c r="H6" s="7" t="s">
        <v>57</v>
      </c>
    </row>
    <row r="7" spans="1:8" ht="12.75">
      <c r="A7" s="24">
        <v>1</v>
      </c>
      <c r="B7" s="25" t="s">
        <v>157</v>
      </c>
      <c r="C7" s="25" t="s">
        <v>80</v>
      </c>
      <c r="D7" s="5">
        <v>6</v>
      </c>
      <c r="E7" s="5">
        <v>6</v>
      </c>
      <c r="F7" s="5">
        <v>0</v>
      </c>
      <c r="G7" s="5">
        <v>0</v>
      </c>
      <c r="H7" s="16">
        <f aca="true" t="shared" si="0" ref="H7:H39">(E7+(F7*0.5))/D7</f>
        <v>1</v>
      </c>
    </row>
    <row r="8" spans="1:8" ht="12.75">
      <c r="A8" s="24">
        <v>2</v>
      </c>
      <c r="B8" s="6" t="s">
        <v>14</v>
      </c>
      <c r="C8" s="6" t="s">
        <v>81</v>
      </c>
      <c r="D8" s="5">
        <v>4</v>
      </c>
      <c r="E8" s="5">
        <v>3</v>
      </c>
      <c r="F8" s="5">
        <v>1</v>
      </c>
      <c r="G8" s="5">
        <v>0</v>
      </c>
      <c r="H8" s="16">
        <f t="shared" si="0"/>
        <v>0.875</v>
      </c>
    </row>
    <row r="9" spans="1:8" ht="12.75">
      <c r="A9" s="30" t="s">
        <v>160</v>
      </c>
      <c r="B9" s="25" t="s">
        <v>157</v>
      </c>
      <c r="C9" s="25" t="s">
        <v>85</v>
      </c>
      <c r="D9" s="5">
        <v>6</v>
      </c>
      <c r="E9" s="5">
        <v>5</v>
      </c>
      <c r="F9" s="5">
        <v>0</v>
      </c>
      <c r="G9" s="5">
        <v>1</v>
      </c>
      <c r="H9" s="16">
        <f t="shared" si="0"/>
        <v>0.8333333333333334</v>
      </c>
    </row>
    <row r="10" spans="1:8" ht="12.75">
      <c r="A10" s="30" t="s">
        <v>160</v>
      </c>
      <c r="B10" s="25" t="s">
        <v>157</v>
      </c>
      <c r="C10" s="25" t="s">
        <v>84</v>
      </c>
      <c r="D10" s="5">
        <v>6</v>
      </c>
      <c r="E10" s="5">
        <v>5</v>
      </c>
      <c r="F10" s="5">
        <v>0</v>
      </c>
      <c r="G10" s="5">
        <v>1</v>
      </c>
      <c r="H10" s="16">
        <f t="shared" si="0"/>
        <v>0.8333333333333334</v>
      </c>
    </row>
    <row r="11" spans="1:8" ht="12.75">
      <c r="A11" s="30" t="s">
        <v>160</v>
      </c>
      <c r="B11" s="6" t="s">
        <v>47</v>
      </c>
      <c r="C11" s="6" t="s">
        <v>88</v>
      </c>
      <c r="D11" s="5">
        <v>6</v>
      </c>
      <c r="E11" s="5">
        <v>4</v>
      </c>
      <c r="F11" s="5">
        <v>2</v>
      </c>
      <c r="G11" s="5">
        <v>0</v>
      </c>
      <c r="H11" s="16">
        <f t="shared" si="0"/>
        <v>0.8333333333333334</v>
      </c>
    </row>
    <row r="12" spans="1:8" ht="12.75">
      <c r="A12" s="30" t="s">
        <v>160</v>
      </c>
      <c r="B12" s="6" t="s">
        <v>15</v>
      </c>
      <c r="C12" s="6" t="s">
        <v>94</v>
      </c>
      <c r="D12" s="5">
        <v>6</v>
      </c>
      <c r="E12" s="5">
        <v>5</v>
      </c>
      <c r="F12" s="5">
        <v>0</v>
      </c>
      <c r="G12" s="5">
        <v>1</v>
      </c>
      <c r="H12" s="16">
        <f t="shared" si="0"/>
        <v>0.8333333333333334</v>
      </c>
    </row>
    <row r="13" spans="1:8" ht="12.75">
      <c r="A13" s="30" t="s">
        <v>75</v>
      </c>
      <c r="B13" s="6" t="s">
        <v>14</v>
      </c>
      <c r="C13" s="6" t="s">
        <v>83</v>
      </c>
      <c r="D13" s="5">
        <v>4</v>
      </c>
      <c r="E13" s="5">
        <v>3</v>
      </c>
      <c r="F13" s="5">
        <v>0</v>
      </c>
      <c r="G13" s="5">
        <v>1</v>
      </c>
      <c r="H13" s="16">
        <f t="shared" si="0"/>
        <v>0.75</v>
      </c>
    </row>
    <row r="14" spans="1:8" ht="12.75">
      <c r="A14" s="30" t="s">
        <v>75</v>
      </c>
      <c r="B14" s="6" t="s">
        <v>14</v>
      </c>
      <c r="C14" s="6" t="s">
        <v>82</v>
      </c>
      <c r="D14" s="5">
        <v>4</v>
      </c>
      <c r="E14" s="5">
        <v>2</v>
      </c>
      <c r="F14" s="5">
        <v>2</v>
      </c>
      <c r="G14" s="5">
        <v>0</v>
      </c>
      <c r="H14" s="16">
        <f t="shared" si="0"/>
        <v>0.75</v>
      </c>
    </row>
    <row r="15" spans="1:8" ht="12.75">
      <c r="A15" s="24">
        <v>9</v>
      </c>
      <c r="B15" s="6" t="s">
        <v>19</v>
      </c>
      <c r="C15" s="6" t="s">
        <v>89</v>
      </c>
      <c r="D15" s="5">
        <v>6</v>
      </c>
      <c r="E15" s="5">
        <v>4</v>
      </c>
      <c r="F15" s="5">
        <v>0</v>
      </c>
      <c r="G15" s="5">
        <v>2</v>
      </c>
      <c r="H15" s="16">
        <f t="shared" si="0"/>
        <v>0.6666666666666666</v>
      </c>
    </row>
    <row r="16" spans="1:8" ht="12.75">
      <c r="A16" s="30" t="s">
        <v>76</v>
      </c>
      <c r="B16" s="6" t="s">
        <v>48</v>
      </c>
      <c r="C16" s="6" t="s">
        <v>103</v>
      </c>
      <c r="D16" s="5">
        <v>4</v>
      </c>
      <c r="E16" s="5">
        <v>1</v>
      </c>
      <c r="F16" s="5">
        <v>3</v>
      </c>
      <c r="G16" s="5">
        <v>0</v>
      </c>
      <c r="H16" s="16">
        <f t="shared" si="0"/>
        <v>0.625</v>
      </c>
    </row>
    <row r="17" spans="1:8" ht="12.75">
      <c r="A17" s="30" t="s">
        <v>76</v>
      </c>
      <c r="B17" s="6" t="s">
        <v>48</v>
      </c>
      <c r="C17" s="6" t="s">
        <v>102</v>
      </c>
      <c r="D17" s="5">
        <v>4</v>
      </c>
      <c r="E17" s="5">
        <v>2</v>
      </c>
      <c r="F17" s="5">
        <v>1</v>
      </c>
      <c r="G17" s="5">
        <v>1</v>
      </c>
      <c r="H17" s="16">
        <f t="shared" si="0"/>
        <v>0.625</v>
      </c>
    </row>
    <row r="18" spans="1:8" ht="12.75">
      <c r="A18" s="30" t="s">
        <v>161</v>
      </c>
      <c r="B18" s="6" t="s">
        <v>19</v>
      </c>
      <c r="C18" s="6" t="s">
        <v>90</v>
      </c>
      <c r="D18" s="5">
        <v>6</v>
      </c>
      <c r="E18" s="5">
        <v>2</v>
      </c>
      <c r="F18" s="5">
        <v>2</v>
      </c>
      <c r="G18" s="5">
        <v>2</v>
      </c>
      <c r="H18" s="16">
        <f t="shared" si="0"/>
        <v>0.5</v>
      </c>
    </row>
    <row r="19" spans="1:8" ht="12.75">
      <c r="A19" s="30" t="s">
        <v>161</v>
      </c>
      <c r="B19" s="6" t="s">
        <v>15</v>
      </c>
      <c r="C19" s="6" t="s">
        <v>92</v>
      </c>
      <c r="D19" s="5">
        <v>6</v>
      </c>
      <c r="E19" s="5">
        <v>3</v>
      </c>
      <c r="F19" s="5">
        <v>0</v>
      </c>
      <c r="G19" s="5">
        <v>3</v>
      </c>
      <c r="H19" s="16">
        <f t="shared" si="0"/>
        <v>0.5</v>
      </c>
    </row>
    <row r="20" spans="1:8" ht="12.75">
      <c r="A20" s="30" t="s">
        <v>161</v>
      </c>
      <c r="B20" s="25" t="s">
        <v>47</v>
      </c>
      <c r="C20" s="25" t="s">
        <v>112</v>
      </c>
      <c r="D20" s="5">
        <v>6</v>
      </c>
      <c r="E20" s="5">
        <v>3</v>
      </c>
      <c r="F20" s="5">
        <v>0</v>
      </c>
      <c r="G20" s="5">
        <v>3</v>
      </c>
      <c r="H20" s="16">
        <f t="shared" si="0"/>
        <v>0.5</v>
      </c>
    </row>
    <row r="21" spans="1:8" ht="12.75">
      <c r="A21" s="30" t="s">
        <v>161</v>
      </c>
      <c r="B21" s="6" t="s">
        <v>15</v>
      </c>
      <c r="C21" s="6" t="s">
        <v>98</v>
      </c>
      <c r="D21" s="5">
        <v>6</v>
      </c>
      <c r="E21" s="5">
        <v>3</v>
      </c>
      <c r="F21" s="5">
        <v>0</v>
      </c>
      <c r="G21" s="5">
        <v>3</v>
      </c>
      <c r="H21" s="16">
        <f t="shared" si="0"/>
        <v>0.5</v>
      </c>
    </row>
    <row r="22" spans="1:8" ht="12.75">
      <c r="A22" s="30" t="s">
        <v>161</v>
      </c>
      <c r="B22" s="6" t="s">
        <v>13</v>
      </c>
      <c r="C22" s="25" t="s">
        <v>158</v>
      </c>
      <c r="D22" s="5">
        <v>6</v>
      </c>
      <c r="E22" s="5">
        <v>2</v>
      </c>
      <c r="F22" s="5">
        <v>2</v>
      </c>
      <c r="G22" s="5">
        <v>2</v>
      </c>
      <c r="H22" s="16">
        <f t="shared" si="0"/>
        <v>0.5</v>
      </c>
    </row>
    <row r="23" spans="1:8" ht="12.75">
      <c r="A23" s="30" t="s">
        <v>161</v>
      </c>
      <c r="B23" s="6" t="s">
        <v>13</v>
      </c>
      <c r="C23" s="6" t="s">
        <v>107</v>
      </c>
      <c r="D23" s="5">
        <v>6</v>
      </c>
      <c r="E23" s="5">
        <v>3</v>
      </c>
      <c r="F23" s="5">
        <v>0</v>
      </c>
      <c r="G23" s="5">
        <v>3</v>
      </c>
      <c r="H23" s="16">
        <f t="shared" si="0"/>
        <v>0.5</v>
      </c>
    </row>
    <row r="24" spans="1:8" ht="12.75">
      <c r="A24" s="30" t="s">
        <v>162</v>
      </c>
      <c r="B24" s="6" t="s">
        <v>47</v>
      </c>
      <c r="C24" s="6" t="s">
        <v>95</v>
      </c>
      <c r="D24" s="5">
        <v>6</v>
      </c>
      <c r="E24" s="5">
        <v>2</v>
      </c>
      <c r="F24" s="5">
        <v>1</v>
      </c>
      <c r="G24" s="5">
        <v>3</v>
      </c>
      <c r="H24" s="16">
        <f t="shared" si="0"/>
        <v>0.4166666666666667</v>
      </c>
    </row>
    <row r="25" spans="1:8" ht="12.75">
      <c r="A25" s="30" t="s">
        <v>162</v>
      </c>
      <c r="B25" s="6" t="s">
        <v>91</v>
      </c>
      <c r="C25" s="6" t="s">
        <v>99</v>
      </c>
      <c r="D25" s="5">
        <v>6</v>
      </c>
      <c r="E25" s="5">
        <v>2</v>
      </c>
      <c r="F25" s="5">
        <v>1</v>
      </c>
      <c r="G25" s="5">
        <v>3</v>
      </c>
      <c r="H25" s="16">
        <f t="shared" si="0"/>
        <v>0.4166666666666667</v>
      </c>
    </row>
    <row r="26" spans="1:8" ht="12.75">
      <c r="A26" s="30" t="s">
        <v>162</v>
      </c>
      <c r="B26" s="6" t="s">
        <v>19</v>
      </c>
      <c r="C26" s="25" t="s">
        <v>111</v>
      </c>
      <c r="D26" s="5">
        <v>6</v>
      </c>
      <c r="E26" s="5">
        <v>1</v>
      </c>
      <c r="F26" s="5">
        <v>3</v>
      </c>
      <c r="G26" s="5">
        <v>2</v>
      </c>
      <c r="H26" s="16">
        <f t="shared" si="0"/>
        <v>0.4166666666666667</v>
      </c>
    </row>
    <row r="27" spans="1:8" ht="12.75">
      <c r="A27" s="30" t="s">
        <v>162</v>
      </c>
      <c r="B27" s="6" t="s">
        <v>18</v>
      </c>
      <c r="C27" s="6" t="s">
        <v>139</v>
      </c>
      <c r="D27" s="5">
        <v>6</v>
      </c>
      <c r="E27" s="5">
        <v>2</v>
      </c>
      <c r="F27" s="5">
        <v>1</v>
      </c>
      <c r="G27" s="5">
        <v>3</v>
      </c>
      <c r="H27" s="16">
        <f t="shared" si="0"/>
        <v>0.4166666666666667</v>
      </c>
    </row>
    <row r="28" spans="1:8" ht="12.75">
      <c r="A28" s="30" t="s">
        <v>162</v>
      </c>
      <c r="B28" s="6" t="s">
        <v>91</v>
      </c>
      <c r="C28" s="6" t="s">
        <v>100</v>
      </c>
      <c r="D28" s="5">
        <v>6</v>
      </c>
      <c r="E28" s="5">
        <v>2</v>
      </c>
      <c r="F28" s="5">
        <v>1</v>
      </c>
      <c r="G28" s="5">
        <v>3</v>
      </c>
      <c r="H28" s="16">
        <f t="shared" si="0"/>
        <v>0.4166666666666667</v>
      </c>
    </row>
    <row r="29" spans="1:8" ht="12.75">
      <c r="A29" s="30">
        <v>23</v>
      </c>
      <c r="B29" s="6" t="s">
        <v>48</v>
      </c>
      <c r="C29" s="6" t="s">
        <v>104</v>
      </c>
      <c r="D29" s="5">
        <v>4</v>
      </c>
      <c r="E29" s="5">
        <v>1</v>
      </c>
      <c r="F29" s="5">
        <v>1</v>
      </c>
      <c r="G29" s="5">
        <v>2</v>
      </c>
      <c r="H29" s="16">
        <f t="shared" si="0"/>
        <v>0.375</v>
      </c>
    </row>
    <row r="30" spans="1:8" ht="12.75">
      <c r="A30" s="30" t="s">
        <v>163</v>
      </c>
      <c r="B30" s="6" t="s">
        <v>16</v>
      </c>
      <c r="C30" s="6" t="s">
        <v>97</v>
      </c>
      <c r="D30" s="5">
        <v>6</v>
      </c>
      <c r="E30" s="5">
        <v>2</v>
      </c>
      <c r="F30" s="5">
        <v>0</v>
      </c>
      <c r="G30" s="5">
        <v>4</v>
      </c>
      <c r="H30" s="16">
        <f t="shared" si="0"/>
        <v>0.3333333333333333</v>
      </c>
    </row>
    <row r="31" spans="1:8" ht="12.75">
      <c r="A31" s="30" t="s">
        <v>163</v>
      </c>
      <c r="B31" s="6" t="s">
        <v>16</v>
      </c>
      <c r="C31" s="6" t="s">
        <v>93</v>
      </c>
      <c r="D31" s="5">
        <v>6</v>
      </c>
      <c r="E31" s="5">
        <v>2</v>
      </c>
      <c r="F31" s="5">
        <v>0</v>
      </c>
      <c r="G31" s="5">
        <v>4</v>
      </c>
      <c r="H31" s="16">
        <f t="shared" si="0"/>
        <v>0.3333333333333333</v>
      </c>
    </row>
    <row r="32" spans="1:8" ht="12.75">
      <c r="A32" s="30" t="s">
        <v>163</v>
      </c>
      <c r="B32" s="6" t="s">
        <v>18</v>
      </c>
      <c r="C32" s="6" t="s">
        <v>109</v>
      </c>
      <c r="D32" s="5">
        <v>6</v>
      </c>
      <c r="E32" s="5">
        <v>2</v>
      </c>
      <c r="F32" s="5">
        <v>0</v>
      </c>
      <c r="G32" s="5">
        <v>4</v>
      </c>
      <c r="H32" s="16">
        <f t="shared" si="0"/>
        <v>0.3333333333333333</v>
      </c>
    </row>
    <row r="33" spans="1:8" ht="12.75">
      <c r="A33" s="30" t="s">
        <v>163</v>
      </c>
      <c r="B33" s="6" t="s">
        <v>13</v>
      </c>
      <c r="C33" s="6" t="s">
        <v>108</v>
      </c>
      <c r="D33" s="5">
        <v>6</v>
      </c>
      <c r="E33" s="5">
        <v>1</v>
      </c>
      <c r="F33" s="5">
        <v>1</v>
      </c>
      <c r="G33" s="5">
        <v>4</v>
      </c>
      <c r="H33" s="16">
        <f t="shared" si="0"/>
        <v>0.25</v>
      </c>
    </row>
    <row r="34" spans="1:8" ht="12.75">
      <c r="A34" s="30" t="s">
        <v>163</v>
      </c>
      <c r="B34" s="6" t="s">
        <v>18</v>
      </c>
      <c r="C34" s="6" t="s">
        <v>110</v>
      </c>
      <c r="D34" s="5">
        <v>6</v>
      </c>
      <c r="E34" s="5">
        <v>1</v>
      </c>
      <c r="F34" s="5">
        <v>1</v>
      </c>
      <c r="G34" s="5">
        <v>4</v>
      </c>
      <c r="H34" s="16">
        <f t="shared" si="0"/>
        <v>0.25</v>
      </c>
    </row>
    <row r="35" spans="1:8" ht="12.75">
      <c r="A35" s="30" t="s">
        <v>163</v>
      </c>
      <c r="B35" s="6" t="s">
        <v>91</v>
      </c>
      <c r="C35" s="6" t="s">
        <v>101</v>
      </c>
      <c r="D35" s="5">
        <v>6</v>
      </c>
      <c r="E35" s="5">
        <v>1</v>
      </c>
      <c r="F35" s="5">
        <v>1</v>
      </c>
      <c r="G35" s="5">
        <v>4</v>
      </c>
      <c r="H35" s="16">
        <f t="shared" si="0"/>
        <v>0.25</v>
      </c>
    </row>
    <row r="36" spans="1:8" ht="12.75">
      <c r="A36" s="30" t="s">
        <v>164</v>
      </c>
      <c r="B36" s="6" t="s">
        <v>17</v>
      </c>
      <c r="C36" s="25" t="s">
        <v>114</v>
      </c>
      <c r="D36" s="5">
        <v>4</v>
      </c>
      <c r="E36" s="5">
        <v>0</v>
      </c>
      <c r="F36" s="5">
        <v>1</v>
      </c>
      <c r="G36" s="5">
        <v>3</v>
      </c>
      <c r="H36" s="16">
        <f t="shared" si="0"/>
        <v>0.125</v>
      </c>
    </row>
    <row r="37" spans="1:8" ht="12.75">
      <c r="A37" s="30" t="s">
        <v>164</v>
      </c>
      <c r="B37" s="6" t="s">
        <v>17</v>
      </c>
      <c r="C37" s="6" t="s">
        <v>106</v>
      </c>
      <c r="D37" s="5">
        <v>4</v>
      </c>
      <c r="E37" s="5">
        <v>0</v>
      </c>
      <c r="F37" s="5">
        <v>1</v>
      </c>
      <c r="G37" s="5">
        <v>3</v>
      </c>
      <c r="H37" s="16">
        <f t="shared" si="0"/>
        <v>0.125</v>
      </c>
    </row>
    <row r="38" spans="1:8" ht="12.75">
      <c r="A38" s="30" t="s">
        <v>164</v>
      </c>
      <c r="B38" s="6" t="s">
        <v>17</v>
      </c>
      <c r="C38" s="6" t="s">
        <v>105</v>
      </c>
      <c r="D38" s="5">
        <v>4</v>
      </c>
      <c r="E38" s="5">
        <v>0</v>
      </c>
      <c r="F38" s="5">
        <v>1</v>
      </c>
      <c r="G38" s="5">
        <v>3</v>
      </c>
      <c r="H38" s="16">
        <f t="shared" si="0"/>
        <v>0.125</v>
      </c>
    </row>
    <row r="39" spans="1:8" ht="12.75">
      <c r="A39" s="24">
        <v>33</v>
      </c>
      <c r="B39" s="6" t="s">
        <v>16</v>
      </c>
      <c r="C39" s="6" t="s">
        <v>96</v>
      </c>
      <c r="D39" s="5">
        <v>6</v>
      </c>
      <c r="E39" s="5">
        <v>0</v>
      </c>
      <c r="F39" s="5">
        <v>0</v>
      </c>
      <c r="G39" s="5">
        <v>6</v>
      </c>
      <c r="H39" s="16">
        <f t="shared" si="0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E.Tarik</dc:creator>
  <cp:keywords/>
  <dc:description/>
  <cp:lastModifiedBy>Ena</cp:lastModifiedBy>
  <dcterms:created xsi:type="dcterms:W3CDTF">2006-05-24T08:16:28Z</dcterms:created>
  <dcterms:modified xsi:type="dcterms:W3CDTF">2012-08-28T20:42:52Z</dcterms:modified>
  <cp:category/>
  <cp:version/>
  <cp:contentType/>
  <cp:contentStatus/>
</cp:coreProperties>
</file>